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192.168.51.240\data\共有\Ｈ31年度\13 決算確定申告\指導会案内\"/>
    </mc:Choice>
  </mc:AlternateContent>
  <xr:revisionPtr revIDLastSave="0" documentId="13_ncr:1_{5F5DAF54-E074-45D4-978F-064137F55982}" xr6:coauthVersionLast="45" xr6:coauthVersionMax="45" xr10:uidLastSave="{00000000-0000-0000-0000-000000000000}"/>
  <bookViews>
    <workbookView xWindow="-120" yWindow="-120" windowWidth="29040" windowHeight="15840" xr2:uid="{00000000-000D-0000-FFFF-FFFF00000000}"/>
  </bookViews>
  <sheets>
    <sheet name="収入（本則課税）" sheetId="3" r:id="rId1"/>
    <sheet name="収入 (簡易課税)" sheetId="5" r:id="rId2"/>
    <sheet name="経費" sheetId="2" r:id="rId3"/>
  </sheets>
  <definedNames>
    <definedName name="_xlnm.Print_Area" localSheetId="2">経費!$B$1:$V$74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3" i="2" l="1"/>
  <c r="N72" i="2"/>
  <c r="N69" i="2"/>
  <c r="N68" i="2"/>
  <c r="N67" i="2"/>
  <c r="N66" i="2"/>
  <c r="N65" i="2"/>
  <c r="N64" i="2"/>
  <c r="N63" i="2"/>
  <c r="N62" i="2"/>
  <c r="N60" i="2"/>
  <c r="N58" i="2"/>
  <c r="N57" i="2"/>
  <c r="N56" i="2"/>
  <c r="N54" i="2"/>
  <c r="N52" i="2"/>
  <c r="N51" i="2"/>
  <c r="N49" i="2"/>
  <c r="N48" i="2"/>
  <c r="N45" i="2"/>
  <c r="N46" i="2"/>
  <c r="N44" i="2"/>
  <c r="N41" i="2"/>
  <c r="N36" i="2"/>
  <c r="N34" i="2"/>
  <c r="N32" i="2"/>
  <c r="N31" i="2"/>
  <c r="N30" i="2"/>
  <c r="N27" i="2"/>
  <c r="N25" i="2"/>
  <c r="N23" i="2"/>
  <c r="N21" i="2"/>
  <c r="N19" i="2"/>
  <c r="N17" i="2"/>
  <c r="N15" i="2"/>
  <c r="N13" i="2"/>
  <c r="N11" i="2"/>
  <c r="N9" i="2"/>
  <c r="N8" i="2"/>
  <c r="N7" i="2"/>
  <c r="N4" i="2"/>
  <c r="V69" i="2" l="1"/>
  <c r="V68" i="2"/>
  <c r="V67" i="2"/>
  <c r="V66" i="2"/>
  <c r="V65" i="2"/>
  <c r="V64" i="2"/>
  <c r="V63" i="2"/>
  <c r="V60" i="2"/>
  <c r="V58" i="2"/>
  <c r="V54" i="2"/>
  <c r="V52" i="2"/>
  <c r="V49" i="2"/>
  <c r="V48" i="2"/>
  <c r="V46" i="2"/>
  <c r="V45" i="2"/>
  <c r="V41" i="2"/>
  <c r="V36" i="2"/>
  <c r="V34" i="2"/>
  <c r="V32" i="2"/>
  <c r="V31" i="2"/>
  <c r="V27" i="2"/>
  <c r="V25" i="2"/>
  <c r="V23" i="2"/>
  <c r="V21" i="2"/>
  <c r="V19" i="2"/>
  <c r="V17" i="2"/>
  <c r="V15" i="2"/>
  <c r="V13" i="2"/>
  <c r="V11" i="2"/>
  <c r="V9" i="2"/>
  <c r="V4" i="2"/>
  <c r="T12" i="3"/>
  <c r="T9" i="3"/>
  <c r="S16" i="5" l="1"/>
  <c r="S17" i="5" s="1"/>
  <c r="R16" i="5"/>
  <c r="P16" i="5"/>
  <c r="O16" i="5"/>
  <c r="N16" i="5"/>
  <c r="K16" i="5"/>
  <c r="J16" i="5"/>
  <c r="I16" i="5"/>
  <c r="H16" i="5"/>
  <c r="G16" i="5"/>
  <c r="G17" i="5" s="1"/>
  <c r="F16" i="5"/>
  <c r="E16" i="5"/>
  <c r="D16" i="5"/>
  <c r="C16" i="5"/>
  <c r="Q15" i="5"/>
  <c r="L15" i="5"/>
  <c r="Q14" i="5"/>
  <c r="Q13" i="5"/>
  <c r="Q12" i="5"/>
  <c r="L12" i="5"/>
  <c r="S11" i="5"/>
  <c r="R11" i="5"/>
  <c r="R17" i="5" s="1"/>
  <c r="P11" i="5"/>
  <c r="O11" i="5"/>
  <c r="N11" i="5"/>
  <c r="N17" i="5" s="1"/>
  <c r="K11" i="5"/>
  <c r="J11" i="5"/>
  <c r="J17" i="5" s="1"/>
  <c r="I11" i="5"/>
  <c r="I17" i="5" s="1"/>
  <c r="H11" i="5"/>
  <c r="G11" i="5"/>
  <c r="F11" i="5"/>
  <c r="F17" i="5" s="1"/>
  <c r="E11" i="5"/>
  <c r="D11" i="5"/>
  <c r="D17" i="5" s="1"/>
  <c r="C11" i="5"/>
  <c r="C17" i="5" s="1"/>
  <c r="Q10" i="5"/>
  <c r="Q9" i="5"/>
  <c r="L9" i="5"/>
  <c r="T9" i="5" s="1"/>
  <c r="Q8" i="5"/>
  <c r="L8" i="5"/>
  <c r="Q7" i="5"/>
  <c r="Q6" i="5"/>
  <c r="Q5" i="5"/>
  <c r="L5" i="5"/>
  <c r="L11" i="5" s="1"/>
  <c r="T12" i="5" l="1"/>
  <c r="Q11" i="5"/>
  <c r="O17" i="5"/>
  <c r="Q17" i="5" s="1"/>
  <c r="H17" i="5"/>
  <c r="P17" i="5"/>
  <c r="Q16" i="5"/>
  <c r="E17" i="5"/>
  <c r="L17" i="5" s="1"/>
  <c r="T17" i="5" s="1"/>
  <c r="K17" i="5"/>
  <c r="L16" i="5"/>
  <c r="T16" i="5"/>
  <c r="T5" i="5"/>
  <c r="T11" i="5" s="1"/>
  <c r="R11" i="3"/>
  <c r="D11" i="3"/>
  <c r="T72"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41" i="2"/>
  <c r="R72" i="2"/>
  <c r="F72" i="2"/>
  <c r="Q72" i="2"/>
  <c r="T74" i="2"/>
  <c r="U72" i="2"/>
  <c r="P72" i="2"/>
  <c r="E72" i="2"/>
  <c r="G72" i="2"/>
  <c r="H72" i="2"/>
  <c r="I72" i="2"/>
  <c r="J72" i="2"/>
  <c r="K72" i="2"/>
  <c r="L72" i="2"/>
  <c r="M72" i="2"/>
  <c r="S32" i="2"/>
  <c r="U37" i="2"/>
  <c r="U74" i="2" s="1"/>
  <c r="T37" i="2"/>
  <c r="Q37" i="2"/>
  <c r="R37" i="2"/>
  <c r="P37"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3" i="2"/>
  <c r="S34" i="2"/>
  <c r="S35" i="2"/>
  <c r="S36" i="2"/>
  <c r="F37" i="2"/>
  <c r="G37" i="2"/>
  <c r="H37" i="2"/>
  <c r="H74" i="2" s="1"/>
  <c r="I37" i="2"/>
  <c r="I74" i="2" s="1"/>
  <c r="J37" i="2"/>
  <c r="K37" i="2"/>
  <c r="L37" i="2"/>
  <c r="M37" i="2"/>
  <c r="E37" i="2"/>
  <c r="Q15" i="3"/>
  <c r="Q14" i="3"/>
  <c r="Q13" i="3"/>
  <c r="Q12" i="3"/>
  <c r="Q10" i="3"/>
  <c r="Q9" i="3"/>
  <c r="Q8" i="3"/>
  <c r="Q7" i="3"/>
  <c r="Q6" i="3"/>
  <c r="Q5" i="3"/>
  <c r="Q11" i="3" l="1"/>
  <c r="R74" i="2"/>
  <c r="G74" i="2"/>
  <c r="J74" i="2"/>
  <c r="Q74" i="2"/>
  <c r="P74" i="2"/>
  <c r="M74" i="2"/>
  <c r="L74" i="2"/>
  <c r="K74" i="2"/>
  <c r="V8" i="2"/>
  <c r="F74" i="2"/>
  <c r="E74" i="2"/>
  <c r="V73" i="2"/>
  <c r="S37" i="2"/>
  <c r="N37" i="2"/>
  <c r="V37" i="2" s="1"/>
  <c r="S16" i="3"/>
  <c r="S17" i="3" s="1"/>
  <c r="R16" i="3"/>
  <c r="R17" i="3" s="1"/>
  <c r="S11" i="3"/>
  <c r="P16" i="3"/>
  <c r="O16" i="3"/>
  <c r="N16" i="3"/>
  <c r="Q16" i="3" s="1"/>
  <c r="D16" i="3"/>
  <c r="E16" i="3"/>
  <c r="F16" i="3"/>
  <c r="G16" i="3"/>
  <c r="H16" i="3"/>
  <c r="I16" i="3"/>
  <c r="J16" i="3"/>
  <c r="K16" i="3"/>
  <c r="C16" i="3"/>
  <c r="E11" i="3"/>
  <c r="F11" i="3"/>
  <c r="G11" i="3"/>
  <c r="H11" i="3"/>
  <c r="I11" i="3"/>
  <c r="J11" i="3"/>
  <c r="K11" i="3"/>
  <c r="C11" i="3"/>
  <c r="C17" i="3" s="1"/>
  <c r="N11" i="3"/>
  <c r="O11" i="3"/>
  <c r="P11" i="3"/>
  <c r="L15" i="3"/>
  <c r="L12" i="3"/>
  <c r="L9" i="3"/>
  <c r="L8" i="3"/>
  <c r="L5" i="3"/>
  <c r="I17" i="3" l="1"/>
  <c r="J17" i="3"/>
  <c r="S74" i="2"/>
  <c r="N74" i="2"/>
  <c r="V72" i="2"/>
  <c r="D17" i="3"/>
  <c r="P17" i="3"/>
  <c r="N17" i="3"/>
  <c r="O17" i="3"/>
  <c r="H17" i="3"/>
  <c r="G17" i="3"/>
  <c r="F17" i="3"/>
  <c r="K17" i="3"/>
  <c r="E17" i="3"/>
  <c r="L16" i="3"/>
  <c r="L11" i="3"/>
  <c r="T5" i="3"/>
  <c r="Q17" i="3" l="1"/>
  <c r="V74" i="2"/>
  <c r="T16" i="3"/>
  <c r="L17" i="3"/>
  <c r="T11" i="3"/>
  <c r="T17" i="3" l="1"/>
</calcChain>
</file>

<file path=xl/sharedStrings.xml><?xml version="1.0" encoding="utf-8"?>
<sst xmlns="http://schemas.openxmlformats.org/spreadsheetml/2006/main" count="372" uniqueCount="137">
  <si>
    <t>収　　　　入　　　　欄</t>
    <rPh sb="0" eb="6">
      <t>シュウニュウ</t>
    </rPh>
    <rPh sb="10" eb="11">
      <t>ラン</t>
    </rPh>
    <phoneticPr fontId="1"/>
  </si>
  <si>
    <t>１　月</t>
    <rPh sb="2" eb="3">
      <t>ガツ</t>
    </rPh>
    <phoneticPr fontId="1"/>
  </si>
  <si>
    <t>２　月</t>
    <phoneticPr fontId="1"/>
  </si>
  <si>
    <t>３　月</t>
    <phoneticPr fontId="1"/>
  </si>
  <si>
    <t>４　月</t>
    <phoneticPr fontId="1"/>
  </si>
  <si>
    <t>５　月</t>
    <phoneticPr fontId="1"/>
  </si>
  <si>
    <t>６　月</t>
    <phoneticPr fontId="1"/>
  </si>
  <si>
    <t>７　月</t>
    <phoneticPr fontId="1"/>
  </si>
  <si>
    <t>８　月</t>
    <phoneticPr fontId="1"/>
  </si>
  <si>
    <t>９　月</t>
    <phoneticPr fontId="1"/>
  </si>
  <si>
    <t>１０　月</t>
    <phoneticPr fontId="1"/>
  </si>
  <si>
    <t>１１　月</t>
    <phoneticPr fontId="1"/>
  </si>
  <si>
    <t>１２　月</t>
    <phoneticPr fontId="1"/>
  </si>
  <si>
    <t>合　計</t>
    <rPh sb="0" eb="3">
      <t>ゴウケイ</t>
    </rPh>
    <phoneticPr fontId="1"/>
  </si>
  <si>
    <t>　　　　　税率8％　　　</t>
    <rPh sb="5" eb="7">
      <t>ゼイリツ</t>
    </rPh>
    <phoneticPr fontId="1"/>
  </si>
  <si>
    <t>小計</t>
    <rPh sb="0" eb="2">
      <t>ショウケイ</t>
    </rPh>
    <phoneticPr fontId="1"/>
  </si>
  <si>
    <t>自家消費</t>
    <rPh sb="0" eb="2">
      <t>ジカ</t>
    </rPh>
    <rPh sb="2" eb="4">
      <t>ショウヒ</t>
    </rPh>
    <phoneticPr fontId="1"/>
  </si>
  <si>
    <t>雑収入</t>
    <rPh sb="0" eb="3">
      <t>ザツシュウニュウ</t>
    </rPh>
    <phoneticPr fontId="1"/>
  </si>
  <si>
    <t>租税公課</t>
    <rPh sb="0" eb="2">
      <t>ソゼイ</t>
    </rPh>
    <rPh sb="2" eb="4">
      <t>コウカ</t>
    </rPh>
    <phoneticPr fontId="1"/>
  </si>
  <si>
    <t>旅費交通費</t>
    <rPh sb="0" eb="2">
      <t>リョヒ</t>
    </rPh>
    <rPh sb="2" eb="5">
      <t>コウツウヒ</t>
    </rPh>
    <phoneticPr fontId="1"/>
  </si>
  <si>
    <t>通信費</t>
    <rPh sb="0" eb="3">
      <t>ツウシンヒ</t>
    </rPh>
    <phoneticPr fontId="1"/>
  </si>
  <si>
    <t>広告宣伝費</t>
    <rPh sb="0" eb="2">
      <t>コウコク</t>
    </rPh>
    <rPh sb="2" eb="5">
      <t>センデンヒ</t>
    </rPh>
    <phoneticPr fontId="1"/>
  </si>
  <si>
    <t>接待交際費</t>
    <rPh sb="0" eb="2">
      <t>セッタイ</t>
    </rPh>
    <rPh sb="2" eb="5">
      <t>コウサイヒ</t>
    </rPh>
    <phoneticPr fontId="1"/>
  </si>
  <si>
    <t>損害保険料</t>
    <rPh sb="0" eb="2">
      <t>ソンガイ</t>
    </rPh>
    <rPh sb="2" eb="4">
      <t>ホケン</t>
    </rPh>
    <rPh sb="4" eb="5">
      <t>リョウ</t>
    </rPh>
    <phoneticPr fontId="1"/>
  </si>
  <si>
    <t>修繕費</t>
    <rPh sb="0" eb="3">
      <t>シュウゼンヒ</t>
    </rPh>
    <phoneticPr fontId="1"/>
  </si>
  <si>
    <t>消耗品費</t>
    <rPh sb="0" eb="2">
      <t>ショウモウ</t>
    </rPh>
    <rPh sb="2" eb="3">
      <t>ヒン</t>
    </rPh>
    <rPh sb="3" eb="4">
      <t>ヒ</t>
    </rPh>
    <phoneticPr fontId="1"/>
  </si>
  <si>
    <t>福利厚生費</t>
    <rPh sb="0" eb="2">
      <t>フクリ</t>
    </rPh>
    <rPh sb="2" eb="5">
      <t>コウセイヒ</t>
    </rPh>
    <phoneticPr fontId="1"/>
  </si>
  <si>
    <t>給料賃金</t>
    <rPh sb="0" eb="2">
      <t>キュウリョウ</t>
    </rPh>
    <rPh sb="2" eb="4">
      <t>チンギン</t>
    </rPh>
    <phoneticPr fontId="1"/>
  </si>
  <si>
    <t>利子割引料</t>
    <rPh sb="0" eb="2">
      <t>リシ</t>
    </rPh>
    <rPh sb="2" eb="5">
      <t>ワリビキリョウ</t>
    </rPh>
    <phoneticPr fontId="1"/>
  </si>
  <si>
    <t>地代家賃</t>
    <rPh sb="0" eb="2">
      <t>チダイ</t>
    </rPh>
    <rPh sb="2" eb="4">
      <t>ヤチン</t>
    </rPh>
    <phoneticPr fontId="1"/>
  </si>
  <si>
    <t>青色専従者給与</t>
    <rPh sb="0" eb="2">
      <t>アオイロ</t>
    </rPh>
    <rPh sb="2" eb="5">
      <t>センジュウシャ</t>
    </rPh>
    <rPh sb="5" eb="7">
      <t>キュウヨ</t>
    </rPh>
    <phoneticPr fontId="1"/>
  </si>
  <si>
    <t>雑費</t>
    <rPh sb="0" eb="2">
      <t>ザッピ</t>
    </rPh>
    <phoneticPr fontId="1"/>
  </si>
  <si>
    <t>税率10％（軽減税率8％）</t>
    <rPh sb="0" eb="2">
      <t>ゼイリツ</t>
    </rPh>
    <rPh sb="6" eb="10">
      <t>ケイゲンゼイリツ</t>
    </rPh>
    <phoneticPr fontId="1"/>
  </si>
  <si>
    <t>決算修正</t>
    <rPh sb="0" eb="2">
      <t>ケッサン</t>
    </rPh>
    <rPh sb="2" eb="4">
      <t>シュウセイ</t>
    </rPh>
    <phoneticPr fontId="1"/>
  </si>
  <si>
    <t>＋</t>
    <phoneticPr fontId="1"/>
  </si>
  <si>
    <t>－</t>
    <phoneticPr fontId="1"/>
  </si>
  <si>
    <t>売　上</t>
    <rPh sb="0" eb="1">
      <t>バイ</t>
    </rPh>
    <rPh sb="2" eb="3">
      <t>ウエ</t>
    </rPh>
    <phoneticPr fontId="1"/>
  </si>
  <si>
    <t>合　　計</t>
    <rPh sb="0" eb="1">
      <t>ゴウ</t>
    </rPh>
    <rPh sb="3" eb="4">
      <t>ケイ</t>
    </rPh>
    <phoneticPr fontId="1"/>
  </si>
  <si>
    <t>仕  入</t>
    <rPh sb="0" eb="1">
      <t>シ</t>
    </rPh>
    <rPh sb="3" eb="4">
      <t>ニュウ</t>
    </rPh>
    <phoneticPr fontId="1"/>
  </si>
  <si>
    <t>外注工賃</t>
    <rPh sb="0" eb="2">
      <t>ガイチュウ</t>
    </rPh>
    <rPh sb="2" eb="4">
      <t>コウチン</t>
    </rPh>
    <phoneticPr fontId="1"/>
  </si>
  <si>
    <t>リース料</t>
    <rPh sb="3" eb="4">
      <t>リョウ</t>
    </rPh>
    <phoneticPr fontId="1"/>
  </si>
  <si>
    <t>車両関係費</t>
    <rPh sb="0" eb="2">
      <t>シャリョウ</t>
    </rPh>
    <rPh sb="2" eb="5">
      <t>カンケイヒ</t>
    </rPh>
    <phoneticPr fontId="1"/>
  </si>
  <si>
    <t>サービス費</t>
    <rPh sb="4" eb="5">
      <t>ヒ</t>
    </rPh>
    <phoneticPr fontId="1"/>
  </si>
  <si>
    <t>令和　　年分　集計表</t>
    <rPh sb="0" eb="2">
      <t>レイワ</t>
    </rPh>
    <rPh sb="4" eb="5">
      <t>ネン</t>
    </rPh>
    <rPh sb="5" eb="6">
      <t>ブン</t>
    </rPh>
    <rPh sb="7" eb="10">
      <t>シュウケイヒョウ</t>
    </rPh>
    <phoneticPr fontId="1"/>
  </si>
  <si>
    <t>荷造運賃</t>
    <rPh sb="0" eb="2">
      <t>ニヅク</t>
    </rPh>
    <rPh sb="2" eb="4">
      <t>ウンチン</t>
    </rPh>
    <phoneticPr fontId="1"/>
  </si>
  <si>
    <t>-</t>
    <phoneticPr fontId="1"/>
  </si>
  <si>
    <t>軽減8%</t>
    <rPh sb="0" eb="2">
      <t>ケイゲン</t>
    </rPh>
    <phoneticPr fontId="1"/>
  </si>
  <si>
    <t>名称</t>
    <rPh sb="0" eb="2">
      <t>メイショウ</t>
    </rPh>
    <phoneticPr fontId="12"/>
  </si>
  <si>
    <t>取得日</t>
    <rPh sb="0" eb="3">
      <t>シュトクビ</t>
    </rPh>
    <phoneticPr fontId="12"/>
  </si>
  <si>
    <t>取得金額</t>
    <rPh sb="0" eb="2">
      <t>シュトク</t>
    </rPh>
    <rPh sb="2" eb="4">
      <t>キンガク</t>
    </rPh>
    <phoneticPr fontId="12"/>
  </si>
  <si>
    <t>軽自動車（ﾀﾞｲﾊﾂ）</t>
    <rPh sb="0" eb="4">
      <t>ケイジドウシャ</t>
    </rPh>
    <phoneticPr fontId="12"/>
  </si>
  <si>
    <t>○月　△日</t>
    <rPh sb="1" eb="2">
      <t>ガツ</t>
    </rPh>
    <rPh sb="4" eb="5">
      <t>ヒ</t>
    </rPh>
    <phoneticPr fontId="12"/>
  </si>
  <si>
    <t>○,○○○,○○○円</t>
    <rPh sb="9" eb="10">
      <t>エン</t>
    </rPh>
    <phoneticPr fontId="12"/>
  </si>
  <si>
    <t>　　　　　　　　　　　　円</t>
    <rPh sb="12" eb="13">
      <t>エン</t>
    </rPh>
    <phoneticPr fontId="12"/>
  </si>
  <si>
    <t>　　　　　　　　　％</t>
    <phoneticPr fontId="12"/>
  </si>
  <si>
    <t>金額</t>
    <rPh sb="0" eb="2">
      <t>キンガク</t>
    </rPh>
    <phoneticPr fontId="12"/>
  </si>
  <si>
    <t>理由</t>
    <rPh sb="0" eb="2">
      <t>リユウ</t>
    </rPh>
    <phoneticPr fontId="12"/>
  </si>
  <si>
    <t>軽自動車（スズキ）</t>
    <rPh sb="0" eb="4">
      <t>ケイジドウシャ</t>
    </rPh>
    <phoneticPr fontId="12"/>
  </si>
  <si>
    <t>廃棄　・　売却　・　下取</t>
    <phoneticPr fontId="12"/>
  </si>
  <si>
    <t>地代家賃</t>
    <rPh sb="0" eb="2">
      <t>チダイ</t>
    </rPh>
    <rPh sb="2" eb="4">
      <t>ヤチン</t>
    </rPh>
    <phoneticPr fontId="12"/>
  </si>
  <si>
    <t>支払先の住所</t>
    <rPh sb="0" eb="2">
      <t>シハライ</t>
    </rPh>
    <rPh sb="2" eb="3">
      <t>サキ</t>
    </rPh>
    <rPh sb="4" eb="6">
      <t>ジュウショ</t>
    </rPh>
    <phoneticPr fontId="12"/>
  </si>
  <si>
    <t>氏名</t>
    <rPh sb="0" eb="2">
      <t>シメイ</t>
    </rPh>
    <phoneticPr fontId="12"/>
  </si>
  <si>
    <t>物件</t>
    <rPh sb="0" eb="2">
      <t>ブッケン</t>
    </rPh>
    <phoneticPr fontId="12"/>
  </si>
  <si>
    <t>甲府市中央○丁目○○</t>
    <rPh sb="0" eb="3">
      <t>コウフシ</t>
    </rPh>
    <rPh sb="3" eb="5">
      <t>チュウオウ</t>
    </rPh>
    <rPh sb="6" eb="8">
      <t>チョウメ</t>
    </rPh>
    <phoneticPr fontId="12"/>
  </si>
  <si>
    <t>○○地産</t>
    <rPh sb="2" eb="3">
      <t>チ</t>
    </rPh>
    <rPh sb="3" eb="4">
      <t>サン</t>
    </rPh>
    <phoneticPr fontId="12"/>
  </si>
  <si>
    <t>駐車場</t>
    <rPh sb="0" eb="3">
      <t>チュウシャジョウ</t>
    </rPh>
    <phoneticPr fontId="12"/>
  </si>
  <si>
    <t>○○,○○○円</t>
    <rPh sb="6" eb="7">
      <t>エン</t>
    </rPh>
    <phoneticPr fontId="12"/>
  </si>
  <si>
    <t>　　月　　　　　　　日</t>
    <rPh sb="2" eb="3">
      <t>ガツ</t>
    </rPh>
    <rPh sb="10" eb="11">
      <t>ヒ</t>
    </rPh>
    <phoneticPr fontId="12"/>
  </si>
  <si>
    <t>Ｒ１年に10万円以上で取得したもの（減価償却資産）</t>
    <rPh sb="2" eb="3">
      <t>ネン</t>
    </rPh>
    <rPh sb="6" eb="8">
      <t>マンエン</t>
    </rPh>
    <rPh sb="8" eb="10">
      <t>イジョウ</t>
    </rPh>
    <rPh sb="11" eb="13">
      <t>シュトク</t>
    </rPh>
    <rPh sb="18" eb="20">
      <t>ゲンカ</t>
    </rPh>
    <rPh sb="20" eb="22">
      <t>ショウキャク</t>
    </rPh>
    <rPh sb="22" eb="24">
      <t>シサン</t>
    </rPh>
    <phoneticPr fontId="12"/>
  </si>
  <si>
    <t>Ｒ１年中に減価償却資産で無くなったもの（廃棄・売却・下取り）</t>
    <rPh sb="2" eb="3">
      <t>ネン</t>
    </rPh>
    <rPh sb="3" eb="4">
      <t>チュウ</t>
    </rPh>
    <rPh sb="5" eb="7">
      <t>ゲンカ</t>
    </rPh>
    <rPh sb="7" eb="9">
      <t>ショウキャク</t>
    </rPh>
    <rPh sb="9" eb="11">
      <t>シサン</t>
    </rPh>
    <rPh sb="12" eb="13">
      <t>ナ</t>
    </rPh>
    <rPh sb="20" eb="22">
      <t>ハイキ</t>
    </rPh>
    <rPh sb="23" eb="25">
      <t>バイキャク</t>
    </rPh>
    <rPh sb="26" eb="28">
      <t>シタド</t>
    </rPh>
    <phoneticPr fontId="12"/>
  </si>
  <si>
    <t>扶養親族</t>
    <rPh sb="0" eb="2">
      <t>フヨウ</t>
    </rPh>
    <rPh sb="2" eb="4">
      <t>シンゾク</t>
    </rPh>
    <phoneticPr fontId="12"/>
  </si>
  <si>
    <t>（例）を参考に記入して下さい</t>
    <rPh sb="1" eb="2">
      <t>レイ</t>
    </rPh>
    <rPh sb="4" eb="6">
      <t>サンコウ</t>
    </rPh>
    <rPh sb="7" eb="9">
      <t>キニュウ</t>
    </rPh>
    <rPh sb="11" eb="12">
      <t>クダ</t>
    </rPh>
    <phoneticPr fontId="12"/>
  </si>
  <si>
    <t>（例）</t>
    <rPh sb="1" eb="2">
      <t>レイ</t>
    </rPh>
    <phoneticPr fontId="12"/>
  </si>
  <si>
    <t>生年月日</t>
    <rPh sb="0" eb="2">
      <t>セイネン</t>
    </rPh>
    <rPh sb="2" eb="4">
      <t>ガッピ</t>
    </rPh>
    <phoneticPr fontId="12"/>
  </si>
  <si>
    <t>住所</t>
    <rPh sb="0" eb="2">
      <t>ジュウショ</t>
    </rPh>
    <phoneticPr fontId="12"/>
  </si>
  <si>
    <t>障害</t>
    <rPh sb="0" eb="2">
      <t>ショウガイ</t>
    </rPh>
    <phoneticPr fontId="12"/>
  </si>
  <si>
    <t>一般　・　特別　　　△級</t>
    <rPh sb="0" eb="2">
      <t>イッパン</t>
    </rPh>
    <rPh sb="5" eb="7">
      <t>トクベツ</t>
    </rPh>
    <rPh sb="11" eb="12">
      <t>キュウ</t>
    </rPh>
    <phoneticPr fontId="12"/>
  </si>
  <si>
    <t>収入金額</t>
    <rPh sb="0" eb="2">
      <t>シュウニュウ</t>
    </rPh>
    <rPh sb="2" eb="4">
      <t>キンガク</t>
    </rPh>
    <phoneticPr fontId="12"/>
  </si>
  <si>
    <t>　　　年　　　月　　　日</t>
    <rPh sb="3" eb="4">
      <t>ネン</t>
    </rPh>
    <rPh sb="7" eb="8">
      <t>ツキ</t>
    </rPh>
    <rPh sb="11" eb="12">
      <t>ニチ</t>
    </rPh>
    <phoneticPr fontId="12"/>
  </si>
  <si>
    <t>一般　・　特別　　　　級</t>
    <rPh sb="0" eb="2">
      <t>イッパン</t>
    </rPh>
    <rPh sb="5" eb="7">
      <t>トクベツ</t>
    </rPh>
    <rPh sb="11" eb="12">
      <t>キュウ</t>
    </rPh>
    <phoneticPr fontId="12"/>
  </si>
  <si>
    <t>円</t>
    <rPh sb="0" eb="1">
      <t>エン</t>
    </rPh>
    <phoneticPr fontId="12"/>
  </si>
  <si>
    <t>Ｓ○○年○月○日</t>
    <rPh sb="3" eb="4">
      <t>ネン</t>
    </rPh>
    <rPh sb="5" eb="6">
      <t>ツキ</t>
    </rPh>
    <rPh sb="7" eb="8">
      <t>ニチ</t>
    </rPh>
    <phoneticPr fontId="12"/>
  </si>
  <si>
    <t>若草　花子</t>
    <rPh sb="0" eb="2">
      <t>ワカクサ</t>
    </rPh>
    <rPh sb="3" eb="5">
      <t>ハナコ</t>
    </rPh>
    <phoneticPr fontId="12"/>
  </si>
  <si>
    <t>事業主名（　　　　　　　　　　　　　）　事業所名（　　　　　　　　　　 　　　　　　　　　）</t>
    <phoneticPr fontId="18"/>
  </si>
  <si>
    <t>Ｒ１</t>
    <phoneticPr fontId="1"/>
  </si>
  <si>
    <t>非課税</t>
    <rPh sb="0" eb="3">
      <t>ヒカゼイ</t>
    </rPh>
    <phoneticPr fontId="1"/>
  </si>
  <si>
    <t>非課税</t>
    <rPh sb="0" eb="3">
      <t>ヒカゼイ</t>
    </rPh>
    <phoneticPr fontId="1"/>
  </si>
  <si>
    <t>水道料</t>
    <rPh sb="0" eb="2">
      <t>スイドウ</t>
    </rPh>
    <rPh sb="2" eb="3">
      <t>リョウ</t>
    </rPh>
    <phoneticPr fontId="1"/>
  </si>
  <si>
    <t>電気料</t>
    <rPh sb="0" eb="2">
      <t>デンキ</t>
    </rPh>
    <rPh sb="2" eb="3">
      <t>リョウ</t>
    </rPh>
    <phoneticPr fontId="1"/>
  </si>
  <si>
    <t>灯油代</t>
    <rPh sb="0" eb="2">
      <t>トウユ</t>
    </rPh>
    <rPh sb="2" eb="3">
      <t>ダイ</t>
    </rPh>
    <phoneticPr fontId="1"/>
  </si>
  <si>
    <t>ガス代</t>
    <rPh sb="2" eb="3">
      <t>ダイ</t>
    </rPh>
    <phoneticPr fontId="1"/>
  </si>
  <si>
    <t>水道光熱費</t>
    <rPh sb="0" eb="2">
      <t>スイドウ</t>
    </rPh>
    <rPh sb="2" eb="5">
      <t>コウネツヒ</t>
    </rPh>
    <phoneticPr fontId="1"/>
  </si>
  <si>
    <t>軽減8％</t>
    <rPh sb="0" eb="2">
      <t>ケイゲン</t>
    </rPh>
    <phoneticPr fontId="1"/>
  </si>
  <si>
    <t>Ｒ１</t>
  </si>
  <si>
    <t>小計</t>
    <rPh sb="0" eb="1">
      <t>ショウ</t>
    </rPh>
    <rPh sb="1" eb="2">
      <t>ケイ</t>
    </rPh>
    <phoneticPr fontId="1"/>
  </si>
  <si>
    <t>合計</t>
    <rPh sb="0" eb="1">
      <t>ゴウ</t>
    </rPh>
    <rPh sb="1" eb="2">
      <t>ケイ</t>
    </rPh>
    <phoneticPr fontId="1"/>
  </si>
  <si>
    <t>事業区分別売上</t>
    <rPh sb="0" eb="2">
      <t>ジギョウ</t>
    </rPh>
    <rPh sb="2" eb="4">
      <t>クブン</t>
    </rPh>
    <rPh sb="4" eb="5">
      <t>ベツ</t>
    </rPh>
    <rPh sb="5" eb="7">
      <t>ウリアゲ</t>
    </rPh>
    <phoneticPr fontId="1"/>
  </si>
  <si>
    <t>第二種事業
（小売業等）</t>
    <rPh sb="0" eb="2">
      <t>ダイニ</t>
    </rPh>
    <rPh sb="2" eb="3">
      <t>シュ</t>
    </rPh>
    <rPh sb="3" eb="5">
      <t>ジギョウ</t>
    </rPh>
    <rPh sb="7" eb="10">
      <t>コウリギョウ</t>
    </rPh>
    <rPh sb="10" eb="11">
      <t>ナド</t>
    </rPh>
    <phoneticPr fontId="1"/>
  </si>
  <si>
    <t>第一種事業
（卸売業）</t>
    <rPh sb="0" eb="3">
      <t>ダイイッシュ</t>
    </rPh>
    <rPh sb="3" eb="5">
      <t>ジギョウ</t>
    </rPh>
    <rPh sb="7" eb="10">
      <t>オロシウリギョウ</t>
    </rPh>
    <phoneticPr fontId="1"/>
  </si>
  <si>
    <t>第三種事業
（製造業等）</t>
    <rPh sb="0" eb="1">
      <t>ダイ</t>
    </rPh>
    <rPh sb="1" eb="2">
      <t>サン</t>
    </rPh>
    <rPh sb="2" eb="3">
      <t>シュ</t>
    </rPh>
    <rPh sb="3" eb="5">
      <t>ジギョウ</t>
    </rPh>
    <rPh sb="7" eb="10">
      <t>セイゾウギョウ</t>
    </rPh>
    <rPh sb="10" eb="11">
      <t>ナド</t>
    </rPh>
    <phoneticPr fontId="1"/>
  </si>
  <si>
    <t>第四種事業
（その他）</t>
    <rPh sb="0" eb="1">
      <t>ダイ</t>
    </rPh>
    <rPh sb="1" eb="2">
      <t>ヨン</t>
    </rPh>
    <rPh sb="2" eb="3">
      <t>シュ</t>
    </rPh>
    <rPh sb="3" eb="5">
      <t>ジギョウ</t>
    </rPh>
    <rPh sb="9" eb="10">
      <t>タ</t>
    </rPh>
    <phoneticPr fontId="1"/>
  </si>
  <si>
    <t>第五種事業
（サービス業等）</t>
    <rPh sb="0" eb="1">
      <t>ダイ</t>
    </rPh>
    <rPh sb="1" eb="2">
      <t>ゴ</t>
    </rPh>
    <rPh sb="2" eb="3">
      <t>シュ</t>
    </rPh>
    <rPh sb="3" eb="5">
      <t>ジギョウ</t>
    </rPh>
    <rPh sb="11" eb="12">
      <t>ギョウ</t>
    </rPh>
    <rPh sb="12" eb="13">
      <t>ナド</t>
    </rPh>
    <phoneticPr fontId="1"/>
  </si>
  <si>
    <t>第六種事業
（不動産業）</t>
    <rPh sb="0" eb="1">
      <t>ダイ</t>
    </rPh>
    <rPh sb="1" eb="2">
      <t>ロク</t>
    </rPh>
    <rPh sb="2" eb="3">
      <t>シュ</t>
    </rPh>
    <rPh sb="3" eb="5">
      <t>ジギョウ</t>
    </rPh>
    <rPh sb="7" eb="10">
      <t>フドウサン</t>
    </rPh>
    <rPh sb="10" eb="11">
      <t>ギョウ</t>
    </rPh>
    <phoneticPr fontId="1"/>
  </si>
  <si>
    <t>（簡易課税）</t>
    <rPh sb="1" eb="3">
      <t>カンイ</t>
    </rPh>
    <rPh sb="3" eb="5">
      <t>カゼイ</t>
    </rPh>
    <phoneticPr fontId="1"/>
  </si>
  <si>
    <t>（本則課税）</t>
    <rPh sb="1" eb="3">
      <t>ホンソク</t>
    </rPh>
    <rPh sb="3" eb="5">
      <t>カゼイ</t>
    </rPh>
    <phoneticPr fontId="1"/>
  </si>
  <si>
    <t>※集計表はコピーし作成して下さい。</t>
    <rPh sb="1" eb="3">
      <t>シュウケイ</t>
    </rPh>
    <rPh sb="3" eb="4">
      <t>ヒョウ</t>
    </rPh>
    <rPh sb="9" eb="11">
      <t>サクセイ</t>
    </rPh>
    <rPh sb="13" eb="14">
      <t>クダ</t>
    </rPh>
    <phoneticPr fontId="1"/>
  </si>
  <si>
    <t>※複数業種がある方は下記業種ごとの集計が必要になります。</t>
    <rPh sb="1" eb="3">
      <t>フクスウ</t>
    </rPh>
    <rPh sb="3" eb="5">
      <t>ギョウシュ</t>
    </rPh>
    <rPh sb="8" eb="9">
      <t>カタ</t>
    </rPh>
    <rPh sb="10" eb="12">
      <t>カキ</t>
    </rPh>
    <rPh sb="12" eb="14">
      <t>ギョウシュ</t>
    </rPh>
    <rPh sb="17" eb="19">
      <t>シュウケイ</t>
    </rPh>
    <rPh sb="20" eb="22">
      <t>ヒツヨウ</t>
    </rPh>
    <phoneticPr fontId="1"/>
  </si>
  <si>
    <t>事業内容</t>
    <rPh sb="0" eb="2">
      <t>ジギョウ</t>
    </rPh>
    <rPh sb="2" eb="4">
      <t>ナイヨウ</t>
    </rPh>
    <phoneticPr fontId="1"/>
  </si>
  <si>
    <t>第1種事業から第3種事業、第5種事業、第6種事業のいずれにも該当しない事業をいいます。
例えば、飲食サービス業などが該当します。また、事業者が業務用固定資産を売却する場合も第4種事業に該当します。</t>
    <rPh sb="0" eb="1">
      <t>ダイ</t>
    </rPh>
    <rPh sb="2" eb="3">
      <t>シュ</t>
    </rPh>
    <rPh sb="3" eb="5">
      <t>ジギョウ</t>
    </rPh>
    <rPh sb="7" eb="8">
      <t>ダイ</t>
    </rPh>
    <rPh sb="9" eb="10">
      <t>シュ</t>
    </rPh>
    <rPh sb="10" eb="12">
      <t>ジギョウ</t>
    </rPh>
    <rPh sb="13" eb="14">
      <t>ダイ</t>
    </rPh>
    <rPh sb="15" eb="16">
      <t>シュ</t>
    </rPh>
    <rPh sb="16" eb="18">
      <t>ジギョウ</t>
    </rPh>
    <rPh sb="19" eb="20">
      <t>ダイ</t>
    </rPh>
    <rPh sb="21" eb="22">
      <t>シュ</t>
    </rPh>
    <rPh sb="22" eb="24">
      <t>ジギョウ</t>
    </rPh>
    <rPh sb="30" eb="32">
      <t>ガイトウ</t>
    </rPh>
    <rPh sb="35" eb="37">
      <t>ジギョウ</t>
    </rPh>
    <rPh sb="44" eb="45">
      <t>タト</t>
    </rPh>
    <rPh sb="48" eb="50">
      <t>インショク</t>
    </rPh>
    <rPh sb="54" eb="55">
      <t>ギョウ</t>
    </rPh>
    <rPh sb="58" eb="60">
      <t>ガイトウ</t>
    </rPh>
    <rPh sb="67" eb="70">
      <t>ジギョウシャ</t>
    </rPh>
    <rPh sb="71" eb="74">
      <t>ギョウムヨウ</t>
    </rPh>
    <rPh sb="74" eb="76">
      <t>コテイ</t>
    </rPh>
    <rPh sb="76" eb="78">
      <t>シサン</t>
    </rPh>
    <rPh sb="79" eb="81">
      <t>バイキャク</t>
    </rPh>
    <rPh sb="83" eb="85">
      <t>バアイ</t>
    </rPh>
    <rPh sb="86" eb="87">
      <t>ダイ</t>
    </rPh>
    <rPh sb="88" eb="89">
      <t>シュ</t>
    </rPh>
    <rPh sb="89" eb="91">
      <t>ジギョウ</t>
    </rPh>
    <rPh sb="92" eb="94">
      <t>ガイトウ</t>
    </rPh>
    <phoneticPr fontId="1"/>
  </si>
  <si>
    <t>不動産業（第1種事業から第3種事業および第5種事業に該当する事業を除く）をいいます。</t>
    <rPh sb="0" eb="3">
      <t>フドウサン</t>
    </rPh>
    <rPh sb="3" eb="4">
      <t>ギョウ</t>
    </rPh>
    <rPh sb="5" eb="6">
      <t>ダイ</t>
    </rPh>
    <rPh sb="7" eb="8">
      <t>シュ</t>
    </rPh>
    <rPh sb="8" eb="10">
      <t>ジギョウ</t>
    </rPh>
    <rPh sb="12" eb="13">
      <t>ダイ</t>
    </rPh>
    <rPh sb="14" eb="15">
      <t>シュ</t>
    </rPh>
    <rPh sb="15" eb="17">
      <t>ジギョウ</t>
    </rPh>
    <rPh sb="20" eb="21">
      <t>ダイ</t>
    </rPh>
    <rPh sb="22" eb="23">
      <t>シュ</t>
    </rPh>
    <rPh sb="23" eb="25">
      <t>ジギョウ</t>
    </rPh>
    <rPh sb="26" eb="28">
      <t>ガイトウ</t>
    </rPh>
    <rPh sb="30" eb="32">
      <t>ジギョウ</t>
    </rPh>
    <rPh sb="33" eb="34">
      <t>ノゾ</t>
    </rPh>
    <phoneticPr fontId="1"/>
  </si>
  <si>
    <t>みなし仕入率</t>
    <rPh sb="3" eb="5">
      <t>シイ</t>
    </rPh>
    <rPh sb="5" eb="6">
      <t>リツ</t>
    </rPh>
    <phoneticPr fontId="1"/>
  </si>
  <si>
    <t>購入した商品を性質、形状を変更しないで、消費者に販売する事業をいいます。
なお、製造小売業は第3種事業になります。</t>
    <rPh sb="0" eb="2">
      <t>コウニュウ</t>
    </rPh>
    <rPh sb="4" eb="6">
      <t>ショウヒン</t>
    </rPh>
    <rPh sb="7" eb="9">
      <t>セイシツ</t>
    </rPh>
    <rPh sb="10" eb="12">
      <t>ケイジョウ</t>
    </rPh>
    <rPh sb="13" eb="15">
      <t>ヘンコウ</t>
    </rPh>
    <rPh sb="20" eb="23">
      <t>ショウヒシャ</t>
    </rPh>
    <rPh sb="24" eb="26">
      <t>ハンバイ</t>
    </rPh>
    <rPh sb="28" eb="30">
      <t>ジギョウ</t>
    </rPh>
    <rPh sb="40" eb="42">
      <t>セイゾウ</t>
    </rPh>
    <rPh sb="42" eb="45">
      <t>コウリギョウ</t>
    </rPh>
    <rPh sb="46" eb="47">
      <t>ダイ</t>
    </rPh>
    <rPh sb="48" eb="49">
      <t>シュ</t>
    </rPh>
    <rPh sb="49" eb="51">
      <t>ジギョウ</t>
    </rPh>
    <phoneticPr fontId="1"/>
  </si>
  <si>
    <t>滅失日</t>
    <rPh sb="0" eb="2">
      <t>メッシツ</t>
    </rPh>
    <rPh sb="2" eb="3">
      <t>ビ</t>
    </rPh>
    <phoneticPr fontId="12"/>
  </si>
  <si>
    <t>支払手数料</t>
    <rPh sb="0" eb="2">
      <t>シハラ</t>
    </rPh>
    <rPh sb="2" eb="5">
      <t>テスウリョウ</t>
    </rPh>
    <phoneticPr fontId="1"/>
  </si>
  <si>
    <t>軽減8％</t>
    <rPh sb="0" eb="2">
      <t>ケイゲン</t>
    </rPh>
    <phoneticPr fontId="1"/>
  </si>
  <si>
    <t>※免税・簡易の方は消費税の仕分はせずご記入下さい。</t>
    <rPh sb="1" eb="3">
      <t>メンゼイ</t>
    </rPh>
    <rPh sb="4" eb="6">
      <t>カンイ</t>
    </rPh>
    <rPh sb="7" eb="8">
      <t>カタ</t>
    </rPh>
    <rPh sb="9" eb="12">
      <t>ショウヒゼイ</t>
    </rPh>
    <rPh sb="13" eb="15">
      <t>シワ</t>
    </rPh>
    <rPh sb="19" eb="21">
      <t>キニュウ</t>
    </rPh>
    <rPh sb="21" eb="22">
      <t>クダ</t>
    </rPh>
    <phoneticPr fontId="1"/>
  </si>
  <si>
    <t>電話料</t>
    <rPh sb="0" eb="2">
      <t>デンワ</t>
    </rPh>
    <rPh sb="2" eb="3">
      <t>リョウ</t>
    </rPh>
    <phoneticPr fontId="1"/>
  </si>
  <si>
    <t>切手等</t>
    <rPh sb="0" eb="2">
      <t>キッテ</t>
    </rPh>
    <rPh sb="2" eb="3">
      <t>ナド</t>
    </rPh>
    <phoneticPr fontId="1"/>
  </si>
  <si>
    <t>円</t>
    <rPh sb="0" eb="1">
      <t>エン</t>
    </rPh>
    <phoneticPr fontId="1"/>
  </si>
  <si>
    <t>令和元年12月31日現在の期末棚卸高（在庫）</t>
    <rPh sb="0" eb="2">
      <t>レイワ</t>
    </rPh>
    <rPh sb="2" eb="3">
      <t>ガン</t>
    </rPh>
    <rPh sb="3" eb="4">
      <t>ネン</t>
    </rPh>
    <rPh sb="6" eb="7">
      <t>ガツ</t>
    </rPh>
    <rPh sb="9" eb="10">
      <t>ニチ</t>
    </rPh>
    <rPh sb="10" eb="12">
      <t>ゲンザイ</t>
    </rPh>
    <rPh sb="13" eb="15">
      <t>キマツ</t>
    </rPh>
    <rPh sb="15" eb="17">
      <t>タナオロシ</t>
    </rPh>
    <rPh sb="17" eb="18">
      <t>ダカ</t>
    </rPh>
    <rPh sb="19" eb="21">
      <t>ザイコ</t>
    </rPh>
    <phoneticPr fontId="1"/>
  </si>
  <si>
    <t>※本則課税の集計表をご希望の方は商工会へご連絡下さい。TEL280-3730</t>
    <rPh sb="1" eb="3">
      <t>ホンソク</t>
    </rPh>
    <rPh sb="3" eb="5">
      <t>カゼイ</t>
    </rPh>
    <rPh sb="6" eb="8">
      <t>シュウケイ</t>
    </rPh>
    <rPh sb="8" eb="9">
      <t>ヒョウ</t>
    </rPh>
    <rPh sb="11" eb="13">
      <t>キボウ</t>
    </rPh>
    <rPh sb="14" eb="15">
      <t>カタ</t>
    </rPh>
    <rPh sb="16" eb="19">
      <t>ショウコウカイ</t>
    </rPh>
    <rPh sb="21" eb="23">
      <t>レンラク</t>
    </rPh>
    <rPh sb="23" eb="24">
      <t>クダ</t>
    </rPh>
    <phoneticPr fontId="1"/>
  </si>
  <si>
    <t>消費税</t>
    <rPh sb="0" eb="3">
      <t>ショウヒゼイ</t>
    </rPh>
    <phoneticPr fontId="1"/>
  </si>
  <si>
    <r>
      <t xml:space="preserve">農業、林業、漁業、採石業、砂利採取業、建設業、製造業、製造小売業、電気、ガス・熱供給・水道業をいいます。
なお、加工賃等の料金を受け取って役務を提供する事業は第4種事業になります。
</t>
    </r>
    <r>
      <rPr>
        <sz val="11"/>
        <color rgb="FFFF0000"/>
        <rFont val="ＭＳ ゴシック"/>
        <family val="3"/>
        <charset val="128"/>
      </rPr>
      <t>※令和元年10月1日を含む課税期間（同日前の取引は除きます。）からは、農業、林業、漁業のうち、消費税の軽減税率が適用される飲食料品の譲渡に係る事業区分が第三種事業から第二種事業へ変更されます。</t>
    </r>
    <rPh sb="0" eb="2">
      <t>ノウギョウ</t>
    </rPh>
    <rPh sb="3" eb="5">
      <t>リンギョウ</t>
    </rPh>
    <rPh sb="6" eb="8">
      <t>ギョギョウ</t>
    </rPh>
    <rPh sb="9" eb="11">
      <t>サイセキ</t>
    </rPh>
    <rPh sb="11" eb="12">
      <t>ギョウ</t>
    </rPh>
    <rPh sb="13" eb="15">
      <t>ジャリ</t>
    </rPh>
    <rPh sb="15" eb="17">
      <t>サイシュ</t>
    </rPh>
    <rPh sb="17" eb="18">
      <t>ギョウ</t>
    </rPh>
    <rPh sb="19" eb="21">
      <t>ケンセツ</t>
    </rPh>
    <rPh sb="21" eb="22">
      <t>ギョウ</t>
    </rPh>
    <rPh sb="23" eb="26">
      <t>セイゾウギョウ</t>
    </rPh>
    <rPh sb="27" eb="29">
      <t>セイゾウ</t>
    </rPh>
    <rPh sb="29" eb="32">
      <t>コウリギョウ</t>
    </rPh>
    <rPh sb="33" eb="35">
      <t>デンキ</t>
    </rPh>
    <rPh sb="39" eb="40">
      <t>ネツ</t>
    </rPh>
    <rPh sb="40" eb="42">
      <t>キョウキュウ</t>
    </rPh>
    <rPh sb="43" eb="46">
      <t>スイドウギョウ</t>
    </rPh>
    <rPh sb="56" eb="58">
      <t>カコウ</t>
    </rPh>
    <rPh sb="59" eb="60">
      <t>ナド</t>
    </rPh>
    <rPh sb="61" eb="63">
      <t>リョウキン</t>
    </rPh>
    <rPh sb="64" eb="65">
      <t>ウ</t>
    </rPh>
    <rPh sb="66" eb="67">
      <t>ト</t>
    </rPh>
    <rPh sb="69" eb="71">
      <t>エキム</t>
    </rPh>
    <rPh sb="72" eb="74">
      <t>テイキョウ</t>
    </rPh>
    <rPh sb="76" eb="78">
      <t>ジギョウ</t>
    </rPh>
    <rPh sb="79" eb="80">
      <t>ダイ</t>
    </rPh>
    <rPh sb="81" eb="82">
      <t>シュ</t>
    </rPh>
    <rPh sb="82" eb="84">
      <t>ジギョウ</t>
    </rPh>
    <rPh sb="92" eb="94">
      <t>レイワ</t>
    </rPh>
    <rPh sb="94" eb="96">
      <t>ガンネン</t>
    </rPh>
    <rPh sb="98" eb="99">
      <t>ガツ</t>
    </rPh>
    <rPh sb="100" eb="101">
      <t>ニチ</t>
    </rPh>
    <rPh sb="102" eb="103">
      <t>フク</t>
    </rPh>
    <rPh sb="104" eb="106">
      <t>カゼイ</t>
    </rPh>
    <rPh sb="106" eb="108">
      <t>キカン</t>
    </rPh>
    <rPh sb="109" eb="110">
      <t>ドウ</t>
    </rPh>
    <rPh sb="110" eb="111">
      <t>ニチ</t>
    </rPh>
    <rPh sb="111" eb="112">
      <t>マエ</t>
    </rPh>
    <rPh sb="113" eb="115">
      <t>トリヒキ</t>
    </rPh>
    <rPh sb="116" eb="117">
      <t>ノゾ</t>
    </rPh>
    <rPh sb="126" eb="128">
      <t>ノウギョウ</t>
    </rPh>
    <rPh sb="129" eb="131">
      <t>リンギョウ</t>
    </rPh>
    <rPh sb="132" eb="133">
      <t>ギョ</t>
    </rPh>
    <rPh sb="133" eb="134">
      <t>ギョウ</t>
    </rPh>
    <rPh sb="138" eb="141">
      <t>ショウヒゼイ</t>
    </rPh>
    <rPh sb="142" eb="144">
      <t>ケイゲン</t>
    </rPh>
    <rPh sb="144" eb="146">
      <t>ゼイリツ</t>
    </rPh>
    <rPh sb="147" eb="149">
      <t>テキヨウ</t>
    </rPh>
    <rPh sb="152" eb="154">
      <t>インショク</t>
    </rPh>
    <rPh sb="154" eb="155">
      <t>リョウ</t>
    </rPh>
    <rPh sb="155" eb="156">
      <t>ヒン</t>
    </rPh>
    <rPh sb="157" eb="159">
      <t>ジョウト</t>
    </rPh>
    <rPh sb="160" eb="161">
      <t>カカ</t>
    </rPh>
    <rPh sb="162" eb="164">
      <t>ジギョウ</t>
    </rPh>
    <rPh sb="164" eb="166">
      <t>クブン</t>
    </rPh>
    <rPh sb="167" eb="168">
      <t>ダイ</t>
    </rPh>
    <rPh sb="168" eb="169">
      <t>サン</t>
    </rPh>
    <rPh sb="169" eb="170">
      <t>シュ</t>
    </rPh>
    <rPh sb="170" eb="172">
      <t>ジギョウ</t>
    </rPh>
    <rPh sb="174" eb="175">
      <t>ダイ</t>
    </rPh>
    <rPh sb="175" eb="176">
      <t>ニ</t>
    </rPh>
    <rPh sb="176" eb="177">
      <t>シュ</t>
    </rPh>
    <rPh sb="177" eb="179">
      <t>ジギョウ</t>
    </rPh>
    <rPh sb="180" eb="182">
      <t>ヘンコウ</t>
    </rPh>
    <phoneticPr fontId="1"/>
  </si>
  <si>
    <t>続　　　　　柄</t>
    <rPh sb="0" eb="1">
      <t>ゾク</t>
    </rPh>
    <rPh sb="6" eb="7">
      <t>エ</t>
    </rPh>
    <phoneticPr fontId="1"/>
  </si>
  <si>
    <t>妻</t>
    <rPh sb="0" eb="1">
      <t>ツマ</t>
    </rPh>
    <phoneticPr fontId="1"/>
  </si>
  <si>
    <r>
      <t>　　　　南アルプス市寺部971　</t>
    </r>
    <r>
      <rPr>
        <sz val="11"/>
        <color rgb="FFFF0000"/>
        <rFont val="ＭＳ Ｐ明朝"/>
        <family val="1"/>
        <charset val="128"/>
      </rPr>
      <t>（別居の場合記入）</t>
    </r>
    <rPh sb="4" eb="5">
      <t>ミナミ</t>
    </rPh>
    <rPh sb="9" eb="10">
      <t>シ</t>
    </rPh>
    <rPh sb="10" eb="12">
      <t>テラベ</t>
    </rPh>
    <rPh sb="17" eb="19">
      <t>ベッキョ</t>
    </rPh>
    <rPh sb="20" eb="22">
      <t>バアイ</t>
    </rPh>
    <rPh sb="22" eb="24">
      <t>キニュウ</t>
    </rPh>
    <phoneticPr fontId="12"/>
  </si>
  <si>
    <t>生年月日</t>
    <phoneticPr fontId="1"/>
  </si>
  <si>
    <r>
      <t>○○○,○○○円　</t>
    </r>
    <r>
      <rPr>
        <sz val="11"/>
        <color rgb="FFFF0000"/>
        <rFont val="ＭＳ Ｐ明朝"/>
        <family val="1"/>
        <charset val="128"/>
      </rPr>
      <t>（収入がある場合記入）</t>
    </r>
    <rPh sb="7" eb="8">
      <t>エン</t>
    </rPh>
    <rPh sb="10" eb="12">
      <t>シュウニュウ</t>
    </rPh>
    <rPh sb="15" eb="17">
      <t>バアイ</t>
    </rPh>
    <rPh sb="17" eb="19">
      <t>キニュウ</t>
    </rPh>
    <phoneticPr fontId="12"/>
  </si>
  <si>
    <t>不課税</t>
    <rPh sb="0" eb="3">
      <t>フカゼイ</t>
    </rPh>
    <phoneticPr fontId="1"/>
  </si>
  <si>
    <t>支　　　　出　　　　　欄</t>
    <rPh sb="0" eb="6">
      <t>シシュツ</t>
    </rPh>
    <rPh sb="11" eb="12">
      <t>ラン</t>
    </rPh>
    <phoneticPr fontId="1"/>
  </si>
  <si>
    <t>支　　　　　出　　　　　欄</t>
    <rPh sb="0" eb="1">
      <t>シ</t>
    </rPh>
    <rPh sb="6" eb="7">
      <t>デ</t>
    </rPh>
    <rPh sb="12" eb="13">
      <t>ラン</t>
    </rPh>
    <phoneticPr fontId="1"/>
  </si>
  <si>
    <t>購入した商品を性質、形状を変更しないで、他の事業者に販売する事業をいいます。</t>
    <rPh sb="0" eb="2">
      <t>コウニュウ</t>
    </rPh>
    <rPh sb="4" eb="6">
      <t>ショウヒン</t>
    </rPh>
    <rPh sb="7" eb="9">
      <t>セイシツ</t>
    </rPh>
    <rPh sb="10" eb="12">
      <t>ケイジョウ</t>
    </rPh>
    <rPh sb="13" eb="15">
      <t>ヘンコウ</t>
    </rPh>
    <rPh sb="20" eb="21">
      <t>ホカ</t>
    </rPh>
    <rPh sb="22" eb="24">
      <t>ジギョウ</t>
    </rPh>
    <rPh sb="24" eb="25">
      <t>シャ</t>
    </rPh>
    <rPh sb="26" eb="28">
      <t>ハンバイ</t>
    </rPh>
    <rPh sb="30" eb="32">
      <t>ジギョウ</t>
    </rPh>
    <phoneticPr fontId="1"/>
  </si>
  <si>
    <t>金融業、保険業、運輸業、情報通信業、サービス業（飲食サービス業に該当する事業を除く）、娯楽業、教育学習支援業
をいいます。</t>
    <rPh sb="0" eb="3">
      <t>キンユウギョウ</t>
    </rPh>
    <rPh sb="4" eb="7">
      <t>ホケンギョウ</t>
    </rPh>
    <rPh sb="8" eb="11">
      <t>ウンユギョウ</t>
    </rPh>
    <rPh sb="12" eb="14">
      <t>ジョウホウ</t>
    </rPh>
    <rPh sb="14" eb="16">
      <t>ツウシン</t>
    </rPh>
    <rPh sb="16" eb="17">
      <t>ギョウ</t>
    </rPh>
    <rPh sb="22" eb="23">
      <t>ギョウ</t>
    </rPh>
    <rPh sb="24" eb="26">
      <t>インショク</t>
    </rPh>
    <rPh sb="30" eb="31">
      <t>ギョウ</t>
    </rPh>
    <rPh sb="32" eb="34">
      <t>ガイトウ</t>
    </rPh>
    <rPh sb="36" eb="38">
      <t>ジギョウ</t>
    </rPh>
    <rPh sb="39" eb="40">
      <t>ノゾ</t>
    </rPh>
    <rPh sb="43" eb="46">
      <t>ゴラクギョウ</t>
    </rPh>
    <rPh sb="47" eb="49">
      <t>キョウイク</t>
    </rPh>
    <rPh sb="49" eb="51">
      <t>ガクシュウ</t>
    </rPh>
    <rPh sb="51" eb="53">
      <t>シエン</t>
    </rPh>
    <rPh sb="53" eb="54">
      <t>ギョウ</t>
    </rPh>
    <phoneticPr fontId="1"/>
  </si>
  <si>
    <t>事業専用割合％</t>
    <rPh sb="0" eb="2">
      <t>ジギョウ</t>
    </rPh>
    <rPh sb="2" eb="4">
      <t>センヨウ</t>
    </rPh>
    <rPh sb="4" eb="6">
      <t>ワリアイ</t>
    </rPh>
    <phoneticPr fontId="12"/>
  </si>
  <si>
    <t>小　　計</t>
    <rPh sb="0" eb="1">
      <t>ショウ</t>
    </rPh>
    <rPh sb="3" eb="4">
      <t>ケイ</t>
    </rPh>
    <phoneticPr fontId="1"/>
  </si>
  <si>
    <t>小計</t>
    <rPh sb="0" eb="2">
      <t>ショウケイ</t>
    </rPh>
    <phoneticPr fontId="1"/>
  </si>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</sst>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font>
      <sz val="11"/>
      <name val="ＭＳ ゴシック"/>
      <family val="3"/>
      <charset val="128"/>
    </font>
    <font>
      <sz val="6"/>
      <name val="ＭＳ ゴシック"/>
      <family val="3"/>
      <charset val="128"/>
    </font>
    <font>
      <sz val="11"/>
      <name val="AR P丸ゴシック体M"/>
      <family val="3"/>
      <charset val="128"/>
    </font>
    <font>
      <sz val="12"/>
      <name val="AR P丸ゴシック体M"/>
      <family val="3"/>
      <charset val="128"/>
    </font>
    <font>
      <b/>
      <sz val="12"/>
      <name val="AR P丸ゴシック体M"/>
      <family val="3"/>
      <charset val="128"/>
    </font>
    <font>
      <sz val="9"/>
      <name val="AR P丸ゴシック体M"/>
      <family val="3"/>
      <charset val="128"/>
    </font>
    <font>
      <b/>
      <sz val="14"/>
      <name val="AR P丸ゴシック体M"/>
      <family val="3"/>
      <charset val="128"/>
    </font>
    <font>
      <sz val="14"/>
      <name val="AR P丸ゴシック体M"/>
      <family val="3"/>
      <charset val="128"/>
    </font>
    <font>
      <sz val="22"/>
      <name val="AR P丸ゴシック体M"/>
      <family val="3"/>
      <charset val="128"/>
    </font>
    <font>
      <sz val="12"/>
      <name val="ＭＳ ゴシック"/>
      <family val="3"/>
      <charset val="128"/>
    </font>
    <font>
      <b/>
      <sz val="14"/>
      <color theme="1"/>
      <name val="AR P丸ゴシック体M"/>
      <family val="3"/>
      <charset val="128"/>
    </font>
    <font>
      <sz val="11"/>
      <name val="ＭＳ Ｐ明朝"/>
      <family val="1"/>
      <charset val="128"/>
    </font>
    <font>
      <sz val="6"/>
      <name val="ＭＳ Ｐゴシック"/>
      <family val="3"/>
      <charset val="128"/>
    </font>
    <font>
      <sz val="14"/>
      <name val="ＭＳ Ｐ明朝"/>
      <family val="1"/>
      <charset val="128"/>
    </font>
    <font>
      <sz val="14"/>
      <color rgb="FFFF0000"/>
      <name val="ＭＳ Ｐ明朝"/>
      <family val="1"/>
      <charset val="128"/>
    </font>
    <font>
      <sz val="11"/>
      <color rgb="FFFF0000"/>
      <name val="ＭＳ Ｐ明朝"/>
      <family val="1"/>
      <charset val="128"/>
    </font>
    <font>
      <sz val="8"/>
      <name val="ＭＳ Ｐ明朝"/>
      <family val="1"/>
      <charset val="128"/>
    </font>
    <font>
      <sz val="12"/>
      <name val="ＨＧ丸ゴシックM"/>
      <family val="3"/>
      <charset val="128"/>
    </font>
    <font>
      <sz val="6"/>
      <name val="ＭＳ Ｐ明朝"/>
      <family val="1"/>
      <charset val="128"/>
    </font>
    <font>
      <sz val="16"/>
      <name val="ＭＳ ゴシック"/>
      <family val="3"/>
      <charset val="128"/>
    </font>
    <font>
      <sz val="22"/>
      <name val="ＭＳ ゴシック"/>
      <family val="3"/>
      <charset val="128"/>
    </font>
    <font>
      <b/>
      <sz val="12"/>
      <name val="ＭＳ ゴシック"/>
      <family val="3"/>
      <charset val="128"/>
    </font>
    <font>
      <sz val="20"/>
      <name val="ＭＳ ゴシック"/>
      <family val="3"/>
      <charset val="128"/>
    </font>
    <font>
      <sz val="24"/>
      <name val="ＭＳ ゴシック"/>
      <family val="3"/>
      <charset val="128"/>
    </font>
    <font>
      <sz val="11"/>
      <color rgb="FFFF0000"/>
      <name val="ＭＳ ゴシック"/>
      <family val="3"/>
      <charset val="128"/>
    </font>
    <font>
      <sz val="14"/>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auto="1"/>
      </right>
      <top/>
      <bottom style="thick">
        <color auto="1"/>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dotted">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auto="1"/>
      </left>
      <right/>
      <top/>
      <bottom style="thick">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ck">
        <color indexed="64"/>
      </left>
      <right style="thick">
        <color indexed="64"/>
      </right>
      <top style="thick">
        <color indexed="64"/>
      </top>
      <bottom style="thin">
        <color indexed="64"/>
      </bottom>
      <diagonal/>
    </border>
    <border>
      <left/>
      <right/>
      <top style="thick">
        <color indexed="64"/>
      </top>
      <bottom/>
      <diagonal/>
    </border>
    <border>
      <left style="thick">
        <color indexed="64"/>
      </left>
      <right/>
      <top/>
      <bottom/>
      <diagonal/>
    </border>
    <border>
      <left style="thick">
        <color indexed="64"/>
      </left>
      <right/>
      <top style="hair">
        <color indexed="64"/>
      </top>
      <bottom style="hair">
        <color indexed="64"/>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n">
        <color indexed="64"/>
      </top>
      <bottom style="hair">
        <color indexed="64"/>
      </bottom>
      <diagonal/>
    </border>
    <border>
      <left style="thick">
        <color indexed="64"/>
      </left>
      <right/>
      <top style="thin">
        <color indexed="64"/>
      </top>
      <bottom style="thin">
        <color indexed="64"/>
      </bottom>
      <diagonal/>
    </border>
    <border>
      <left style="thick">
        <color indexed="64"/>
      </left>
      <right/>
      <top style="hair">
        <color indexed="64"/>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medium">
        <color indexed="64"/>
      </top>
      <bottom style="medium">
        <color indexed="64"/>
      </bottom>
      <diagonal/>
    </border>
    <border>
      <left/>
      <right style="thin">
        <color auto="1"/>
      </right>
      <top style="thick">
        <color auto="1"/>
      </top>
      <bottom style="thick">
        <color auto="1"/>
      </bottom>
      <diagonal/>
    </border>
    <border>
      <left style="thick">
        <color indexed="64"/>
      </left>
      <right/>
      <top style="thick">
        <color indexed="64"/>
      </top>
      <bottom style="thick">
        <color indexed="64"/>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thick">
        <color auto="1"/>
      </top>
      <bottom style="hair">
        <color indexed="64"/>
      </bottom>
      <diagonal/>
    </border>
    <border>
      <left style="thin">
        <color indexed="64"/>
      </left>
      <right style="thin">
        <color indexed="64"/>
      </right>
      <top style="thick">
        <color auto="1"/>
      </top>
      <bottom style="hair">
        <color indexed="64"/>
      </bottom>
      <diagonal/>
    </border>
    <border>
      <left style="thin">
        <color indexed="64"/>
      </left>
      <right/>
      <top style="thick">
        <color auto="1"/>
      </top>
      <bottom style="hair">
        <color indexed="64"/>
      </bottom>
      <diagonal/>
    </border>
    <border>
      <left style="thick">
        <color indexed="64"/>
      </left>
      <right/>
      <top style="thick">
        <color auto="1"/>
      </top>
      <bottom style="hair">
        <color indexed="64"/>
      </bottom>
      <diagonal/>
    </border>
    <border>
      <left style="thin">
        <color indexed="64"/>
      </left>
      <right style="thick">
        <color indexed="64"/>
      </right>
      <top style="thick">
        <color auto="1"/>
      </top>
      <bottom style="hair">
        <color indexed="64"/>
      </bottom>
      <diagonal/>
    </border>
    <border>
      <left style="thick">
        <color indexed="64"/>
      </left>
      <right style="thick">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bottom style="hair">
        <color indexed="64"/>
      </bottom>
      <diagonal/>
    </border>
    <border>
      <left style="thick">
        <color indexed="64"/>
      </left>
      <right style="thick">
        <color indexed="64"/>
      </right>
      <top style="hair">
        <color indexed="64"/>
      </top>
      <bottom style="thin">
        <color indexed="64"/>
      </bottom>
      <diagonal/>
    </border>
    <border>
      <left/>
      <right style="thick">
        <color indexed="64"/>
      </right>
      <top style="medium">
        <color indexed="64"/>
      </top>
      <bottom/>
      <diagonal/>
    </border>
    <border>
      <left/>
      <right style="thick">
        <color indexed="64"/>
      </right>
      <top style="medium">
        <color indexed="64"/>
      </top>
      <bottom style="thick">
        <color indexed="64"/>
      </bottom>
      <diagonal/>
    </border>
    <border>
      <left/>
      <right/>
      <top style="thin">
        <color indexed="64"/>
      </top>
      <bottom/>
      <diagonal/>
    </border>
    <border>
      <left/>
      <right/>
      <top/>
      <bottom style="thick">
        <color indexed="64"/>
      </bottom>
      <diagonal/>
    </border>
    <border>
      <left style="thin">
        <color indexed="64"/>
      </left>
      <right style="thin">
        <color indexed="64"/>
      </right>
      <top style="hair">
        <color indexed="64"/>
      </top>
      <bottom style="medium">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ck">
        <color indexed="64"/>
      </left>
      <right/>
      <top/>
      <bottom style="hair">
        <color indexed="64"/>
      </bottom>
      <diagonal/>
    </border>
    <border>
      <left style="thick">
        <color indexed="64"/>
      </left>
      <right style="thin">
        <color indexed="64"/>
      </right>
      <top/>
      <bottom style="hair">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bottom style="dotted">
        <color indexed="64"/>
      </bottom>
      <diagonal/>
    </border>
    <border>
      <left style="thick">
        <color indexed="64"/>
      </left>
      <right style="thick">
        <color indexed="64"/>
      </right>
      <top/>
      <bottom style="dotted">
        <color indexed="64"/>
      </bottom>
      <diagonal/>
    </border>
  </borders>
  <cellStyleXfs count="2">
    <xf numFmtId="0" fontId="0" fillId="0" borderId="0"/>
    <xf numFmtId="38" fontId="26" fillId="0" borderId="0" applyFont="0" applyFill="0" applyBorder="0" applyAlignment="0" applyProtection="0">
      <alignment vertical="center"/>
    </xf>
  </cellStyleXfs>
  <cellXfs count="479">
    <xf numFmtId="0" fontId="0" fillId="0" borderId="0" xfId="0"/>
    <xf numFmtId="0" fontId="2" fillId="0" borderId="0" xfId="0" applyFont="1"/>
    <xf numFmtId="0" fontId="2" fillId="0" borderId="0" xfId="0" applyFont="1" applyBorder="1"/>
    <xf numFmtId="0" fontId="2" fillId="0" borderId="0" xfId="0" applyFont="1" applyAlignment="1">
      <alignment vertical="center"/>
    </xf>
    <xf numFmtId="0" fontId="2" fillId="0" borderId="1"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6" xfId="0" applyNumberFormat="1" applyFont="1" applyFill="1" applyBorder="1" applyAlignment="1">
      <alignment horizontal="center" vertical="center"/>
    </xf>
    <xf numFmtId="0" fontId="8" fillId="0" borderId="0" xfId="0" applyFont="1" applyBorder="1"/>
    <xf numFmtId="0" fontId="5" fillId="0" borderId="7" xfId="0" applyFont="1" applyBorder="1" applyAlignment="1" applyProtection="1">
      <alignment horizontal="center" vertical="center"/>
    </xf>
    <xf numFmtId="0" fontId="9" fillId="0" borderId="0" xfId="0" applyFont="1" applyAlignment="1">
      <alignment horizontal="center"/>
    </xf>
    <xf numFmtId="0" fontId="2" fillId="0" borderId="7" xfId="0" applyNumberFormat="1"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176" fontId="2" fillId="0" borderId="18" xfId="0" applyNumberFormat="1" applyFont="1" applyFill="1" applyBorder="1" applyAlignment="1">
      <alignment horizontal="center" vertical="center"/>
    </xf>
    <xf numFmtId="9" fontId="2" fillId="0" borderId="23" xfId="0" applyNumberFormat="1" applyFont="1" applyFill="1" applyBorder="1" applyAlignment="1" applyProtection="1">
      <alignment horizontal="center" vertical="center"/>
      <protection locked="0"/>
    </xf>
    <xf numFmtId="9" fontId="2" fillId="0" borderId="69" xfId="0" applyNumberFormat="1" applyFont="1" applyFill="1" applyBorder="1" applyAlignment="1" applyProtection="1">
      <alignment horizontal="center" vertical="center"/>
      <protection locked="0"/>
    </xf>
    <xf numFmtId="9" fontId="2" fillId="0" borderId="23" xfId="0" applyNumberFormat="1" applyFont="1" applyFill="1" applyBorder="1" applyAlignment="1" applyProtection="1">
      <alignment horizontal="center" vertical="center" shrinkToFit="1"/>
      <protection locked="0"/>
    </xf>
    <xf numFmtId="9" fontId="2" fillId="0" borderId="7" xfId="0" applyNumberFormat="1" applyFont="1" applyFill="1" applyBorder="1" applyAlignment="1" applyProtection="1">
      <alignment horizontal="center" vertical="center"/>
      <protection locked="0"/>
    </xf>
    <xf numFmtId="9" fontId="2" fillId="0" borderId="22" xfId="0" applyNumberFormat="1" applyFont="1" applyFill="1" applyBorder="1" applyAlignment="1" applyProtection="1">
      <alignment horizontal="center" vertical="center"/>
      <protection locked="0"/>
    </xf>
    <xf numFmtId="9" fontId="2" fillId="0" borderId="70" xfId="0" applyNumberFormat="1"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71" xfId="0" applyNumberFormat="1" applyFont="1" applyFill="1" applyBorder="1" applyAlignment="1">
      <alignment horizontal="center" vertical="center"/>
    </xf>
    <xf numFmtId="0" fontId="2" fillId="0" borderId="51" xfId="0" applyNumberFormat="1" applyFont="1" applyFill="1" applyBorder="1" applyAlignment="1">
      <alignment horizontal="center" vertical="center"/>
    </xf>
    <xf numFmtId="0" fontId="7" fillId="0" borderId="54" xfId="0" applyFont="1" applyBorder="1" applyAlignment="1">
      <alignment horizontal="center" vertical="center"/>
    </xf>
    <xf numFmtId="0" fontId="7" fillId="0" borderId="65" xfId="0" applyFont="1" applyBorder="1" applyAlignment="1">
      <alignment horizontal="center" vertical="center"/>
    </xf>
    <xf numFmtId="9" fontId="2" fillId="0" borderId="25" xfId="0" applyNumberFormat="1" applyFont="1" applyFill="1" applyBorder="1" applyAlignment="1" applyProtection="1">
      <alignment horizontal="center" vertical="center" shrinkToFit="1"/>
      <protection locked="0"/>
    </xf>
    <xf numFmtId="176" fontId="2" fillId="0" borderId="88" xfId="0" applyNumberFormat="1" applyFont="1" applyFill="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11" fillId="0" borderId="1" xfId="0" applyFont="1" applyBorder="1" applyAlignment="1">
      <alignment horizontal="distributed" vertical="center" shrinkToFit="1"/>
    </xf>
    <xf numFmtId="0" fontId="11" fillId="0" borderId="0" xfId="0" applyFont="1" applyAlignment="1">
      <alignment vertical="center" shrinkToFit="1"/>
    </xf>
    <xf numFmtId="0" fontId="11" fillId="0" borderId="1" xfId="0" applyFont="1" applyBorder="1" applyAlignment="1">
      <alignment vertical="center" shrinkToFit="1"/>
    </xf>
    <xf numFmtId="0" fontId="11" fillId="0" borderId="37" xfId="0" applyFont="1" applyBorder="1" applyAlignment="1">
      <alignment horizontal="distributed" vertical="center" shrinkToFit="1"/>
    </xf>
    <xf numFmtId="0" fontId="11" fillId="0" borderId="10" xfId="0" applyFont="1" applyBorder="1" applyAlignment="1">
      <alignment vertical="center" shrinkToFit="1"/>
    </xf>
    <xf numFmtId="0" fontId="11" fillId="0" borderId="10" xfId="0" applyFont="1" applyBorder="1" applyAlignment="1">
      <alignment horizontal="distributed" vertical="center" shrinkToFit="1"/>
    </xf>
    <xf numFmtId="0" fontId="11" fillId="0" borderId="10" xfId="0" applyFont="1" applyBorder="1" applyAlignment="1">
      <alignment horizontal="center" vertical="center" shrinkToFit="1"/>
    </xf>
    <xf numFmtId="0" fontId="0" fillId="0" borderId="10" xfId="0" applyBorder="1"/>
    <xf numFmtId="0" fontId="15" fillId="0" borderId="10" xfId="0" applyFont="1" applyBorder="1" applyAlignment="1">
      <alignment vertical="center" shrinkToFit="1"/>
    </xf>
    <xf numFmtId="0" fontId="0" fillId="0" borderId="10" xfId="0" applyBorder="1" applyAlignment="1"/>
    <xf numFmtId="0" fontId="11" fillId="0" borderId="10" xfId="0" applyFont="1" applyBorder="1" applyAlignment="1">
      <alignment horizontal="right" vertical="center" shrinkToFit="1"/>
    </xf>
    <xf numFmtId="0" fontId="11" fillId="0" borderId="37" xfId="0" applyFont="1" applyBorder="1" applyAlignment="1">
      <alignment horizontal="center" vertical="center" shrinkToFit="1"/>
    </xf>
    <xf numFmtId="0" fontId="17" fillId="0" borderId="0" xfId="0" applyFont="1" applyAlignment="1">
      <alignment horizontal="left"/>
    </xf>
    <xf numFmtId="0" fontId="2" fillId="0" borderId="36" xfId="0" applyFont="1" applyFill="1" applyBorder="1" applyAlignment="1" applyProtection="1">
      <alignment horizontal="center" vertical="top" wrapText="1"/>
      <protection locked="0"/>
    </xf>
    <xf numFmtId="9" fontId="2" fillId="2" borderId="7" xfId="0" applyNumberFormat="1" applyFont="1" applyFill="1" applyBorder="1" applyAlignment="1" applyProtection="1">
      <alignment horizontal="center" vertical="center"/>
      <protection locked="0"/>
    </xf>
    <xf numFmtId="9" fontId="2" fillId="2" borderId="23" xfId="0" applyNumberFormat="1" applyFont="1" applyFill="1" applyBorder="1" applyAlignment="1" applyProtection="1">
      <alignment horizontal="center" vertical="center"/>
      <protection locked="0"/>
    </xf>
    <xf numFmtId="9" fontId="2" fillId="2" borderId="69"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9" fontId="2" fillId="2" borderId="22" xfId="0" applyNumberFormat="1" applyFont="1" applyFill="1" applyBorder="1" applyAlignment="1" applyProtection="1">
      <alignment horizontal="center" vertical="center"/>
      <protection locked="0"/>
    </xf>
    <xf numFmtId="9" fontId="2" fillId="2" borderId="70" xfId="0" applyNumberFormat="1" applyFont="1" applyFill="1" applyBorder="1" applyAlignment="1" applyProtection="1">
      <alignment horizontal="center" vertical="center"/>
      <protection locked="0"/>
    </xf>
    <xf numFmtId="9" fontId="2" fillId="0" borderId="100" xfId="0" applyNumberFormat="1" applyFont="1" applyFill="1" applyBorder="1" applyAlignment="1" applyProtection="1">
      <alignment horizontal="center" vertical="center"/>
      <protection locked="0"/>
    </xf>
    <xf numFmtId="9" fontId="2" fillId="0" borderId="83" xfId="0" applyNumberFormat="1" applyFont="1" applyFill="1" applyBorder="1" applyAlignment="1" applyProtection="1">
      <alignment horizontal="center" vertical="center"/>
      <protection locked="0"/>
    </xf>
    <xf numFmtId="9" fontId="2" fillId="0" borderId="103" xfId="0" applyNumberFormat="1" applyFont="1" applyFill="1" applyBorder="1" applyAlignment="1" applyProtection="1">
      <alignment horizontal="center" vertical="center"/>
      <protection locked="0"/>
    </xf>
    <xf numFmtId="9" fontId="2" fillId="2" borderId="25" xfId="0" applyNumberFormat="1" applyFont="1" applyFill="1" applyBorder="1" applyAlignment="1" applyProtection="1">
      <alignment horizontal="center" vertical="center"/>
      <protection locked="0"/>
    </xf>
    <xf numFmtId="9" fontId="2" fillId="0" borderId="25" xfId="0" applyNumberFormat="1"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9" fontId="2" fillId="2" borderId="100" xfId="0" applyNumberFormat="1" applyFont="1" applyFill="1" applyBorder="1" applyAlignment="1" applyProtection="1">
      <alignment horizontal="center" vertical="center"/>
      <protection locked="0"/>
    </xf>
    <xf numFmtId="9" fontId="2" fillId="2" borderId="83" xfId="0" applyNumberFormat="1" applyFont="1" applyFill="1" applyBorder="1" applyAlignment="1" applyProtection="1">
      <alignment horizontal="center" vertical="center"/>
      <protection locked="0"/>
    </xf>
    <xf numFmtId="0" fontId="0" fillId="0" borderId="0" xfId="0" applyBorder="1"/>
    <xf numFmtId="0" fontId="9" fillId="0" borderId="0" xfId="0" applyFont="1" applyBorder="1" applyAlignment="1">
      <alignment horizontal="center"/>
    </xf>
    <xf numFmtId="0" fontId="20" fillId="0" borderId="0" xfId="0" applyFont="1" applyAlignment="1">
      <alignment horizontal="left"/>
    </xf>
    <xf numFmtId="176" fontId="2" fillId="0" borderId="0" xfId="0" applyNumberFormat="1" applyFont="1" applyFill="1" applyBorder="1" applyAlignment="1">
      <alignment horizontal="center" vertical="center"/>
    </xf>
    <xf numFmtId="0" fontId="2" fillId="0" borderId="0" xfId="0" applyFont="1" applyBorder="1" applyAlignment="1">
      <alignment horizontal="center" vertical="center"/>
    </xf>
    <xf numFmtId="0" fontId="4" fillId="0" borderId="120" xfId="0" applyFont="1" applyBorder="1" applyAlignment="1">
      <alignment horizontal="center" vertical="center" textRotation="255"/>
    </xf>
    <xf numFmtId="0" fontId="3" fillId="0" borderId="120" xfId="0" applyFont="1" applyFill="1" applyBorder="1" applyAlignment="1">
      <alignment horizontal="center" vertical="center"/>
    </xf>
    <xf numFmtId="0" fontId="0" fillId="0" borderId="72" xfId="0" applyBorder="1"/>
    <xf numFmtId="176" fontId="2" fillId="0" borderId="125" xfId="0" applyNumberFormat="1" applyFont="1" applyFill="1" applyBorder="1" applyAlignment="1">
      <alignment horizontal="center" vertical="center"/>
    </xf>
    <xf numFmtId="9" fontId="2" fillId="2" borderId="136" xfId="0" applyNumberFormat="1" applyFont="1" applyFill="1" applyBorder="1" applyAlignment="1" applyProtection="1">
      <alignment horizontal="center" vertical="center"/>
      <protection locked="0"/>
    </xf>
    <xf numFmtId="9" fontId="2" fillId="2" borderId="85"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shrinkToFit="1"/>
    </xf>
    <xf numFmtId="0" fontId="11" fillId="0" borderId="1" xfId="0" applyFont="1" applyBorder="1" applyAlignment="1">
      <alignment horizontal="distributed" vertical="center" shrinkToFit="1"/>
    </xf>
    <xf numFmtId="0" fontId="5" fillId="0" borderId="137" xfId="0" applyNumberFormat="1" applyFont="1" applyFill="1" applyBorder="1" applyAlignment="1">
      <alignment horizontal="left" vertical="center"/>
    </xf>
    <xf numFmtId="0" fontId="5" fillId="0" borderId="88" xfId="0" applyFont="1" applyFill="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horizontal="distributed" vertical="center" shrinkToFit="1"/>
    </xf>
    <xf numFmtId="0" fontId="11" fillId="0" borderId="0" xfId="0" applyFont="1" applyBorder="1" applyAlignment="1">
      <alignment horizontal="center" vertical="center" shrinkToFit="1"/>
    </xf>
    <xf numFmtId="0" fontId="15" fillId="0" borderId="0" xfId="0" applyFont="1" applyBorder="1" applyAlignment="1">
      <alignment vertical="center" shrinkToFit="1"/>
    </xf>
    <xf numFmtId="0" fontId="0" fillId="0" borderId="0" xfId="0" applyBorder="1" applyAlignment="1"/>
    <xf numFmtId="0" fontId="11" fillId="0" borderId="0" xfId="0" applyFont="1" applyBorder="1" applyAlignment="1">
      <alignment horizontal="right" vertical="center" shrinkToFit="1"/>
    </xf>
    <xf numFmtId="0" fontId="22" fillId="0" borderId="0" xfId="0" applyFont="1" applyAlignment="1">
      <alignment horizontal="center" vertical="center"/>
    </xf>
    <xf numFmtId="9" fontId="2" fillId="0" borderId="136" xfId="0" applyNumberFormat="1" applyFont="1" applyFill="1" applyBorder="1" applyAlignment="1" applyProtection="1">
      <alignment horizontal="center" vertical="center"/>
      <protection locked="0"/>
    </xf>
    <xf numFmtId="9" fontId="2" fillId="3" borderId="100" xfId="0" applyNumberFormat="1" applyFont="1" applyFill="1" applyBorder="1" applyAlignment="1" applyProtection="1">
      <alignment horizontal="center" vertical="center"/>
      <protection locked="0"/>
    </xf>
    <xf numFmtId="9" fontId="2" fillId="3" borderId="83" xfId="0" applyNumberFormat="1" applyFont="1" applyFill="1" applyBorder="1" applyAlignment="1" applyProtection="1">
      <alignment horizontal="center" vertical="center"/>
      <protection locked="0"/>
    </xf>
    <xf numFmtId="0" fontId="2" fillId="0" borderId="0" xfId="0" applyFont="1" applyFill="1" applyBorder="1" applyAlignment="1">
      <alignment vertical="center"/>
    </xf>
    <xf numFmtId="38" fontId="2" fillId="0" borderId="134" xfId="1" applyFont="1" applyFill="1" applyBorder="1" applyAlignment="1" applyProtection="1">
      <alignment horizontal="right" vertical="center"/>
      <protection locked="0"/>
    </xf>
    <xf numFmtId="38" fontId="2" fillId="0" borderId="3" xfId="1" applyFont="1" applyFill="1" applyBorder="1" applyAlignment="1" applyProtection="1">
      <alignment horizontal="right" vertical="center"/>
      <protection locked="0"/>
    </xf>
    <xf numFmtId="38" fontId="2" fillId="0" borderId="8" xfId="1" applyFont="1" applyFill="1" applyBorder="1" applyAlignment="1" applyProtection="1">
      <alignment horizontal="right" vertical="center"/>
      <protection locked="0"/>
    </xf>
    <xf numFmtId="38" fontId="2" fillId="0" borderId="33" xfId="1" applyFont="1" applyFill="1" applyBorder="1" applyAlignment="1">
      <alignment horizontal="right" vertical="center"/>
    </xf>
    <xf numFmtId="38" fontId="2" fillId="0" borderId="35" xfId="1" applyFont="1" applyFill="1" applyBorder="1" applyAlignment="1">
      <alignment horizontal="right" vertical="center"/>
    </xf>
    <xf numFmtId="38" fontId="2" fillId="0" borderId="41" xfId="1" applyFont="1" applyFill="1" applyBorder="1" applyAlignment="1" applyProtection="1">
      <alignment horizontal="right" vertical="center"/>
      <protection locked="0"/>
    </xf>
    <xf numFmtId="38" fontId="2" fillId="0" borderId="115" xfId="1" applyFont="1" applyFill="1" applyBorder="1" applyAlignment="1" applyProtection="1">
      <alignment horizontal="right" vertical="center"/>
      <protection locked="0"/>
    </xf>
    <xf numFmtId="38" fontId="2" fillId="0" borderId="47" xfId="1" applyFont="1" applyFill="1" applyBorder="1" applyAlignment="1" applyProtection="1">
      <alignment horizontal="right" vertical="center"/>
      <protection locked="0"/>
    </xf>
    <xf numFmtId="38" fontId="2" fillId="0" borderId="40" xfId="1" applyFont="1" applyFill="1" applyBorder="1" applyAlignment="1">
      <alignment horizontal="right" vertical="center"/>
    </xf>
    <xf numFmtId="38" fontId="2" fillId="0" borderId="40" xfId="1" applyFont="1" applyFill="1" applyBorder="1" applyAlignment="1" applyProtection="1">
      <alignment horizontal="right" vertical="center"/>
      <protection locked="0"/>
    </xf>
    <xf numFmtId="38" fontId="2" fillId="0" borderId="4" xfId="1" applyFont="1" applyFill="1" applyBorder="1" applyAlignment="1" applyProtection="1">
      <alignment horizontal="right" vertical="center"/>
      <protection locked="0"/>
    </xf>
    <xf numFmtId="38" fontId="2" fillId="0" borderId="101" xfId="1" applyFont="1" applyFill="1" applyBorder="1" applyAlignment="1" applyProtection="1">
      <alignment horizontal="right" vertical="center"/>
      <protection locked="0"/>
    </xf>
    <xf numFmtId="38" fontId="2" fillId="0" borderId="76" xfId="1" applyFont="1" applyFill="1" applyBorder="1" applyAlignment="1" applyProtection="1">
      <alignment horizontal="right" vertical="center"/>
      <protection locked="0"/>
    </xf>
    <xf numFmtId="38" fontId="2" fillId="0" borderId="56" xfId="1" applyFont="1" applyFill="1" applyBorder="1" applyAlignment="1">
      <alignment horizontal="right" vertical="center"/>
    </xf>
    <xf numFmtId="38" fontId="2" fillId="0" borderId="64" xfId="1" applyFont="1" applyFill="1" applyBorder="1" applyAlignment="1">
      <alignment horizontal="right" vertical="center"/>
    </xf>
    <xf numFmtId="38" fontId="2" fillId="0" borderId="26" xfId="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38" fontId="2" fillId="0" borderId="83" xfId="1" applyFont="1" applyFill="1" applyBorder="1" applyAlignment="1">
      <alignment horizontal="right" vertical="center"/>
    </xf>
    <xf numFmtId="38" fontId="2" fillId="0" borderId="84" xfId="1" applyFont="1" applyFill="1" applyBorder="1" applyAlignment="1">
      <alignment horizontal="right" vertical="center"/>
    </xf>
    <xf numFmtId="38" fontId="2" fillId="0" borderId="27" xfId="1" applyFont="1" applyFill="1" applyBorder="1" applyAlignment="1" applyProtection="1">
      <alignment horizontal="right" vertical="center"/>
      <protection locked="0"/>
    </xf>
    <xf numFmtId="38" fontId="2" fillId="0" borderId="60" xfId="1" applyFont="1" applyFill="1" applyBorder="1" applyAlignment="1">
      <alignment horizontal="right" vertical="center"/>
    </xf>
    <xf numFmtId="38" fontId="2" fillId="0" borderId="55" xfId="1" applyFont="1" applyFill="1" applyBorder="1" applyAlignment="1">
      <alignment horizontal="right" vertical="center"/>
    </xf>
    <xf numFmtId="38" fontId="2" fillId="0" borderId="15" xfId="1" applyFont="1" applyFill="1" applyBorder="1" applyAlignment="1" applyProtection="1">
      <alignment horizontal="right" vertical="center"/>
      <protection locked="0"/>
    </xf>
    <xf numFmtId="38" fontId="2" fillId="0" borderId="89" xfId="1" applyFont="1" applyFill="1" applyBorder="1" applyAlignment="1">
      <alignment horizontal="right" vertical="center"/>
    </xf>
    <xf numFmtId="38" fontId="2" fillId="0" borderId="32" xfId="1" applyFont="1" applyFill="1" applyBorder="1" applyAlignment="1">
      <alignment horizontal="right" vertical="center"/>
    </xf>
    <xf numFmtId="38" fontId="2" fillId="0" borderId="34" xfId="1" applyFont="1" applyFill="1" applyBorder="1" applyAlignment="1">
      <alignment horizontal="right" vertical="center"/>
    </xf>
    <xf numFmtId="38" fontId="2" fillId="0" borderId="36" xfId="1" applyFont="1" applyFill="1" applyBorder="1" applyAlignment="1">
      <alignment horizontal="right" vertical="center"/>
    </xf>
    <xf numFmtId="38" fontId="2" fillId="0" borderId="104" xfId="1" applyFont="1" applyFill="1" applyBorder="1" applyAlignment="1" applyProtection="1">
      <alignment horizontal="right" vertical="center"/>
      <protection locked="0"/>
    </xf>
    <xf numFmtId="38" fontId="2" fillId="0" borderId="105" xfId="1" applyFont="1" applyFill="1" applyBorder="1" applyAlignment="1" applyProtection="1">
      <alignment horizontal="right" vertical="center"/>
      <protection locked="0"/>
    </xf>
    <xf numFmtId="38" fontId="2" fillId="0" borderId="106" xfId="1" applyFont="1" applyFill="1" applyBorder="1" applyAlignment="1" applyProtection="1">
      <alignment horizontal="right" vertical="center"/>
      <protection locked="0"/>
    </xf>
    <xf numFmtId="38" fontId="2" fillId="0" borderId="103" xfId="1" applyFont="1" applyFill="1" applyBorder="1" applyAlignment="1">
      <alignment horizontal="right" vertical="center"/>
    </xf>
    <xf numFmtId="38" fontId="2" fillId="0" borderId="107" xfId="1" applyFont="1" applyFill="1" applyBorder="1" applyAlignment="1">
      <alignment horizontal="right" vertical="center"/>
    </xf>
    <xf numFmtId="38" fontId="2" fillId="0" borderId="5" xfId="1" applyFont="1" applyFill="1" applyBorder="1" applyAlignment="1" applyProtection="1">
      <alignment horizontal="right" vertical="center"/>
      <protection locked="0"/>
    </xf>
    <xf numFmtId="38" fontId="2" fillId="0" borderId="73" xfId="1" applyFont="1" applyFill="1" applyBorder="1" applyAlignment="1" applyProtection="1">
      <alignment horizontal="right" vertical="center"/>
      <protection locked="0"/>
    </xf>
    <xf numFmtId="38" fontId="2" fillId="0" borderId="58" xfId="1" applyFont="1" applyFill="1" applyBorder="1" applyAlignment="1">
      <alignment horizontal="right" vertical="center"/>
    </xf>
    <xf numFmtId="38" fontId="2" fillId="0" borderId="90" xfId="1" applyFont="1" applyFill="1" applyBorder="1" applyAlignment="1">
      <alignment horizontal="right" vertical="center"/>
    </xf>
    <xf numFmtId="38" fontId="2" fillId="0" borderId="74" xfId="1" applyFont="1" applyFill="1" applyBorder="1" applyAlignment="1" applyProtection="1">
      <alignment horizontal="right" vertical="center"/>
      <protection locked="0"/>
    </xf>
    <xf numFmtId="38" fontId="2" fillId="0" borderId="89" xfId="1" applyFont="1" applyFill="1" applyBorder="1" applyAlignment="1" applyProtection="1">
      <alignment horizontal="right" vertical="center"/>
      <protection locked="0"/>
    </xf>
    <xf numFmtId="38" fontId="2" fillId="0" borderId="116" xfId="1" applyFont="1" applyFill="1" applyBorder="1" applyAlignment="1" applyProtection="1">
      <alignment horizontal="right" vertical="center"/>
      <protection locked="0"/>
    </xf>
    <xf numFmtId="38" fontId="2" fillId="0" borderId="144" xfId="1" applyFont="1" applyFill="1" applyBorder="1" applyAlignment="1" applyProtection="1">
      <alignment horizontal="right" vertical="center"/>
      <protection locked="0"/>
    </xf>
    <xf numFmtId="38" fontId="2" fillId="0" borderId="108" xfId="1" applyFont="1" applyFill="1" applyBorder="1" applyAlignment="1" applyProtection="1">
      <alignment horizontal="right" vertical="center"/>
      <protection locked="0"/>
    </xf>
    <xf numFmtId="38" fontId="2" fillId="0" borderId="85" xfId="1" applyFont="1" applyFill="1" applyBorder="1" applyAlignment="1" applyProtection="1">
      <alignment horizontal="right" vertical="center"/>
      <protection locked="0"/>
    </xf>
    <xf numFmtId="38" fontId="2" fillId="0" borderId="38" xfId="1" applyFont="1" applyFill="1" applyBorder="1" applyAlignment="1" applyProtection="1">
      <alignment horizontal="right" vertical="center"/>
      <protection locked="0"/>
    </xf>
    <xf numFmtId="38" fontId="2" fillId="0" borderId="86" xfId="1" applyFont="1" applyFill="1" applyBorder="1" applyAlignment="1" applyProtection="1">
      <alignment horizontal="right" vertical="center"/>
      <protection locked="0"/>
    </xf>
    <xf numFmtId="38" fontId="2" fillId="2" borderId="60" xfId="1" applyFont="1" applyFill="1" applyBorder="1" applyAlignment="1" applyProtection="1">
      <alignment horizontal="right" vertical="center"/>
      <protection locked="0"/>
    </xf>
    <xf numFmtId="38" fontId="2" fillId="2" borderId="3" xfId="1" applyFont="1" applyFill="1" applyBorder="1" applyAlignment="1" applyProtection="1">
      <alignment horizontal="right" vertical="center"/>
      <protection locked="0"/>
    </xf>
    <xf numFmtId="38" fontId="2" fillId="2" borderId="8" xfId="1" applyFont="1" applyFill="1" applyBorder="1" applyAlignment="1" applyProtection="1">
      <alignment horizontal="right" vertical="center"/>
      <protection locked="0"/>
    </xf>
    <xf numFmtId="38" fontId="2" fillId="2" borderId="47" xfId="1" applyFont="1" applyFill="1" applyBorder="1" applyAlignment="1">
      <alignment horizontal="right" vertical="center"/>
    </xf>
    <xf numFmtId="38" fontId="2" fillId="2" borderId="85" xfId="1" applyFont="1" applyFill="1" applyBorder="1" applyAlignment="1" applyProtection="1">
      <alignment horizontal="right" vertical="center"/>
      <protection locked="0"/>
    </xf>
    <xf numFmtId="38" fontId="2" fillId="2" borderId="38" xfId="1" applyFont="1" applyFill="1" applyBorder="1" applyAlignment="1" applyProtection="1">
      <alignment horizontal="right" vertical="center"/>
      <protection locked="0"/>
    </xf>
    <xf numFmtId="38" fontId="2" fillId="2" borderId="116" xfId="1" applyFont="1" applyFill="1" applyBorder="1" applyAlignment="1" applyProtection="1">
      <alignment horizontal="right" vertical="center"/>
      <protection locked="0"/>
    </xf>
    <xf numFmtId="38" fontId="2" fillId="0" borderId="54" xfId="1" applyFont="1" applyFill="1" applyBorder="1" applyAlignment="1" applyProtection="1">
      <alignment horizontal="right" vertical="center"/>
      <protection locked="0"/>
    </xf>
    <xf numFmtId="38" fontId="2" fillId="0" borderId="1" xfId="1" applyFont="1" applyFill="1" applyBorder="1" applyAlignment="1" applyProtection="1">
      <alignment horizontal="right" vertical="center"/>
      <protection locked="0"/>
    </xf>
    <xf numFmtId="38" fontId="2" fillId="0" borderId="6" xfId="1" applyFont="1" applyFill="1" applyBorder="1" applyAlignment="1" applyProtection="1">
      <alignment horizontal="right" vertical="center"/>
      <protection locked="0"/>
    </xf>
    <xf numFmtId="38" fontId="2" fillId="0" borderId="49" xfId="1" applyFont="1" applyFill="1" applyBorder="1" applyAlignment="1">
      <alignment horizontal="right" vertical="center"/>
    </xf>
    <xf numFmtId="38" fontId="2" fillId="2" borderId="54" xfId="1" applyFont="1" applyFill="1" applyBorder="1" applyAlignment="1" applyProtection="1">
      <alignment horizontal="right" vertical="center"/>
      <protection locked="0"/>
    </xf>
    <xf numFmtId="38" fontId="2" fillId="2" borderId="1" xfId="1" applyFont="1" applyFill="1" applyBorder="1" applyAlignment="1" applyProtection="1">
      <alignment horizontal="right" vertical="center"/>
      <protection locked="0"/>
    </xf>
    <xf numFmtId="38" fontId="2" fillId="2" borderId="6" xfId="1" applyFont="1" applyFill="1" applyBorder="1" applyAlignment="1" applyProtection="1">
      <alignment horizontal="right" vertical="center"/>
      <protection locked="0"/>
    </xf>
    <xf numFmtId="38" fontId="2" fillId="2" borderId="49" xfId="1" applyFont="1" applyFill="1" applyBorder="1" applyAlignment="1" applyProtection="1">
      <alignment horizontal="right" vertical="center"/>
      <protection locked="0"/>
    </xf>
    <xf numFmtId="38" fontId="2" fillId="0" borderId="128" xfId="1" applyFont="1" applyFill="1" applyBorder="1" applyAlignment="1">
      <alignment horizontal="right" vertical="center"/>
    </xf>
    <xf numFmtId="38" fontId="2" fillId="0" borderId="129" xfId="1" applyFont="1" applyFill="1" applyBorder="1" applyAlignment="1">
      <alignment horizontal="right" vertical="center"/>
    </xf>
    <xf numFmtId="38" fontId="2" fillId="0" borderId="130" xfId="1" applyFont="1" applyFill="1" applyBorder="1" applyAlignment="1">
      <alignment horizontal="right" vertical="center"/>
    </xf>
    <xf numFmtId="38" fontId="2" fillId="0" borderId="127" xfId="1" applyFont="1" applyFill="1" applyBorder="1" applyAlignment="1">
      <alignment horizontal="right" vertical="center"/>
    </xf>
    <xf numFmtId="38" fontId="2" fillId="0" borderId="109" xfId="1" applyFont="1" applyFill="1" applyBorder="1" applyAlignment="1" applyProtection="1">
      <alignment horizontal="right" vertical="center"/>
      <protection locked="0"/>
    </xf>
    <xf numFmtId="38" fontId="2" fillId="0" borderId="110" xfId="1" applyFont="1" applyFill="1" applyBorder="1" applyAlignment="1" applyProtection="1">
      <alignment horizontal="right" vertical="center"/>
      <protection locked="0"/>
    </xf>
    <xf numFmtId="38" fontId="2" fillId="0" borderId="77" xfId="1" applyFont="1" applyFill="1" applyBorder="1" applyAlignment="1" applyProtection="1">
      <alignment horizontal="right" vertical="center"/>
      <protection locked="0"/>
    </xf>
    <xf numFmtId="38" fontId="2" fillId="0" borderId="100" xfId="1" applyFont="1" applyFill="1" applyBorder="1" applyAlignment="1">
      <alignment horizontal="right" vertical="center"/>
    </xf>
    <xf numFmtId="38" fontId="2" fillId="0" borderId="101" xfId="1" applyFont="1" applyFill="1" applyBorder="1" applyAlignment="1">
      <alignment horizontal="right" vertical="center"/>
    </xf>
    <xf numFmtId="38" fontId="2" fillId="0" borderId="75" xfId="1" applyFont="1" applyFill="1" applyBorder="1" applyAlignment="1" applyProtection="1">
      <alignment horizontal="right" vertical="center"/>
      <protection locked="0"/>
    </xf>
    <xf numFmtId="38" fontId="2" fillId="2" borderId="54" xfId="1" applyFont="1" applyFill="1" applyBorder="1" applyAlignment="1">
      <alignment horizontal="right" vertical="center"/>
    </xf>
    <xf numFmtId="38" fontId="2" fillId="2" borderId="65" xfId="1" applyFont="1" applyFill="1" applyBorder="1" applyAlignment="1">
      <alignment horizontal="right" vertical="center"/>
    </xf>
    <xf numFmtId="38" fontId="2" fillId="2" borderId="109" xfId="1" applyFont="1" applyFill="1" applyBorder="1" applyAlignment="1" applyProtection="1">
      <alignment horizontal="right" vertical="center"/>
      <protection locked="0"/>
    </xf>
    <xf numFmtId="38" fontId="2" fillId="2" borderId="110" xfId="1" applyFont="1" applyFill="1" applyBorder="1" applyAlignment="1" applyProtection="1">
      <alignment horizontal="right" vertical="center"/>
      <protection locked="0"/>
    </xf>
    <xf numFmtId="38" fontId="2" fillId="2" borderId="77" xfId="1" applyFont="1" applyFill="1" applyBorder="1" applyAlignment="1" applyProtection="1">
      <alignment horizontal="right" vertical="center"/>
      <protection locked="0"/>
    </xf>
    <xf numFmtId="38" fontId="2" fillId="2" borderId="100" xfId="1" applyFont="1" applyFill="1" applyBorder="1" applyAlignment="1">
      <alignment horizontal="right" vertical="center"/>
    </xf>
    <xf numFmtId="38" fontId="2" fillId="2" borderId="101" xfId="1" applyFont="1" applyFill="1" applyBorder="1" applyAlignment="1">
      <alignment horizontal="right" vertical="center"/>
    </xf>
    <xf numFmtId="38" fontId="2" fillId="2" borderId="75" xfId="1" applyFont="1" applyFill="1" applyBorder="1" applyAlignment="1" applyProtection="1">
      <alignment horizontal="right" vertical="center"/>
      <protection locked="0"/>
    </xf>
    <xf numFmtId="38" fontId="2" fillId="2" borderId="60" xfId="1" applyFont="1" applyFill="1" applyBorder="1" applyAlignment="1">
      <alignment horizontal="right" vertical="center"/>
    </xf>
    <xf numFmtId="38" fontId="2" fillId="2" borderId="55" xfId="1" applyFont="1" applyFill="1" applyBorder="1" applyAlignment="1">
      <alignment horizontal="right" vertical="center"/>
    </xf>
    <xf numFmtId="38" fontId="2" fillId="2" borderId="39" xfId="1" applyFont="1" applyFill="1" applyBorder="1" applyAlignment="1" applyProtection="1">
      <alignment horizontal="right" vertical="center"/>
      <protection locked="0"/>
    </xf>
    <xf numFmtId="38" fontId="2" fillId="2" borderId="85" xfId="1" applyFont="1" applyFill="1" applyBorder="1" applyAlignment="1">
      <alignment horizontal="right" vertical="center"/>
    </xf>
    <xf numFmtId="38" fontId="2" fillId="2" borderId="86" xfId="1" applyFont="1" applyFill="1" applyBorder="1" applyAlignment="1">
      <alignment horizontal="right" vertical="center"/>
    </xf>
    <xf numFmtId="38" fontId="2" fillId="2" borderId="134"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38" fontId="2" fillId="0" borderId="16" xfId="1" applyFont="1" applyFill="1" applyBorder="1" applyAlignment="1" applyProtection="1">
      <alignment horizontal="right" vertical="center"/>
      <protection locked="0"/>
    </xf>
    <xf numFmtId="38" fontId="2" fillId="2" borderId="4" xfId="1" applyFont="1" applyFill="1" applyBorder="1" applyAlignment="1" applyProtection="1">
      <alignment horizontal="right" vertical="center"/>
      <protection locked="0"/>
    </xf>
    <xf numFmtId="38" fontId="2" fillId="2" borderId="15" xfId="1" applyFont="1" applyFill="1" applyBorder="1" applyAlignment="1" applyProtection="1">
      <alignment horizontal="right" vertical="center"/>
      <protection locked="0"/>
    </xf>
    <xf numFmtId="38" fontId="2" fillId="2" borderId="56" xfId="1" applyFont="1" applyFill="1" applyBorder="1" applyAlignment="1">
      <alignment horizontal="right" vertical="center"/>
    </xf>
    <xf numFmtId="38" fontId="2" fillId="2" borderId="64" xfId="1" applyFont="1" applyFill="1" applyBorder="1" applyAlignment="1">
      <alignment horizontal="right" vertical="center"/>
    </xf>
    <xf numFmtId="38" fontId="2" fillId="2" borderId="26" xfId="1" applyFont="1" applyFill="1" applyBorder="1" applyAlignment="1" applyProtection="1">
      <alignment horizontal="right" vertical="center"/>
      <protection locked="0"/>
    </xf>
    <xf numFmtId="38" fontId="2" fillId="2" borderId="83" xfId="1" applyFont="1" applyFill="1" applyBorder="1" applyAlignment="1">
      <alignment horizontal="right" vertical="center"/>
    </xf>
    <xf numFmtId="38" fontId="2" fillId="2" borderId="84" xfId="1" applyFont="1" applyFill="1" applyBorder="1" applyAlignment="1">
      <alignment horizontal="right" vertical="center"/>
    </xf>
    <xf numFmtId="38" fontId="2" fillId="0" borderId="54" xfId="1" applyFont="1" applyFill="1" applyBorder="1" applyAlignment="1">
      <alignment horizontal="right" vertical="center"/>
    </xf>
    <xf numFmtId="38" fontId="2" fillId="0" borderId="65" xfId="1" applyFont="1" applyFill="1" applyBorder="1" applyAlignment="1">
      <alignment horizontal="right" vertical="center"/>
    </xf>
    <xf numFmtId="38" fontId="2" fillId="0" borderId="63" xfId="1" applyFont="1" applyFill="1" applyBorder="1" applyAlignment="1">
      <alignment horizontal="right" vertical="center"/>
    </xf>
    <xf numFmtId="38" fontId="2" fillId="2" borderId="5" xfId="1" applyFont="1" applyFill="1" applyBorder="1" applyAlignment="1" applyProtection="1">
      <alignment horizontal="right" vertical="center"/>
      <protection locked="0"/>
    </xf>
    <xf numFmtId="38" fontId="2" fillId="2" borderId="17" xfId="1" applyFont="1" applyFill="1" applyBorder="1" applyAlignment="1" applyProtection="1">
      <alignment horizontal="right" vertical="center"/>
      <protection locked="0"/>
    </xf>
    <xf numFmtId="38" fontId="2" fillId="2" borderId="78" xfId="1" applyFont="1" applyFill="1" applyBorder="1" applyAlignment="1" applyProtection="1">
      <alignment horizontal="right" vertical="center"/>
      <protection locked="0"/>
    </xf>
    <xf numFmtId="38" fontId="2" fillId="2" borderId="63" xfId="1" applyFont="1" applyFill="1" applyBorder="1" applyAlignment="1">
      <alignment horizontal="right" vertical="center"/>
    </xf>
    <xf numFmtId="38" fontId="2" fillId="0" borderId="131" xfId="1" applyFont="1" applyFill="1" applyBorder="1" applyAlignment="1">
      <alignment horizontal="right" vertical="center"/>
    </xf>
    <xf numFmtId="38" fontId="2" fillId="0" borderId="118" xfId="1" applyFont="1" applyFill="1" applyBorder="1" applyAlignment="1">
      <alignment horizontal="right" vertical="center"/>
    </xf>
    <xf numFmtId="38" fontId="2" fillId="2" borderId="22" xfId="1" applyFont="1" applyFill="1" applyBorder="1" applyAlignment="1" applyProtection="1">
      <alignment horizontal="right" vertical="center"/>
      <protection locked="0"/>
    </xf>
    <xf numFmtId="38" fontId="2" fillId="2" borderId="25" xfId="1" applyFont="1" applyFill="1" applyBorder="1" applyAlignment="1" applyProtection="1">
      <alignment horizontal="right" vertical="center"/>
      <protection locked="0"/>
    </xf>
    <xf numFmtId="38" fontId="2" fillId="0" borderId="55" xfId="1" applyFont="1" applyFill="1" applyBorder="1" applyAlignment="1" applyProtection="1">
      <alignment horizontal="right" vertical="center"/>
      <protection locked="0"/>
    </xf>
    <xf numFmtId="38" fontId="2" fillId="2" borderId="62"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38" fontId="2" fillId="2" borderId="24" xfId="1" applyFont="1" applyFill="1" applyBorder="1" applyAlignment="1" applyProtection="1">
      <alignment horizontal="right" vertical="center"/>
      <protection locked="0"/>
    </xf>
    <xf numFmtId="38" fontId="2" fillId="2" borderId="48" xfId="1" applyFont="1" applyFill="1" applyBorder="1" applyAlignment="1" applyProtection="1">
      <alignment horizontal="right" vertical="center"/>
      <protection locked="0"/>
    </xf>
    <xf numFmtId="38" fontId="2" fillId="2" borderId="49" xfId="1" applyFont="1" applyFill="1" applyBorder="1" applyAlignment="1">
      <alignment horizontal="right" vertical="center"/>
    </xf>
    <xf numFmtId="38" fontId="2" fillId="0" borderId="60" xfId="1" applyFont="1" applyFill="1" applyBorder="1" applyAlignment="1" applyProtection="1">
      <alignment horizontal="right" vertical="center"/>
      <protection locked="0"/>
    </xf>
    <xf numFmtId="38" fontId="2" fillId="0" borderId="136" xfId="1" applyFont="1" applyFill="1" applyBorder="1" applyAlignment="1" applyProtection="1">
      <alignment horizontal="right" vertical="center"/>
      <protection locked="0"/>
    </xf>
    <xf numFmtId="38" fontId="2" fillId="0" borderId="132" xfId="1" applyFont="1" applyFill="1" applyBorder="1" applyAlignment="1" applyProtection="1">
      <alignment horizontal="right" vertical="center"/>
      <protection locked="0"/>
    </xf>
    <xf numFmtId="38" fontId="2" fillId="0" borderId="49" xfId="1" applyFont="1" applyFill="1" applyBorder="1" applyAlignment="1" applyProtection="1">
      <alignment horizontal="right" vertical="center"/>
      <protection locked="0"/>
    </xf>
    <xf numFmtId="38" fontId="2" fillId="0" borderId="66" xfId="1" applyFont="1" applyFill="1" applyBorder="1" applyAlignment="1">
      <alignment horizontal="right" vertical="center"/>
    </xf>
    <xf numFmtId="38" fontId="2" fillId="0" borderId="19" xfId="1" applyFont="1" applyFill="1" applyBorder="1" applyAlignment="1">
      <alignment horizontal="right" vertical="center"/>
    </xf>
    <xf numFmtId="38" fontId="2" fillId="0" borderId="20" xfId="1" applyFont="1" applyFill="1" applyBorder="1" applyAlignment="1">
      <alignment horizontal="right" vertical="center"/>
    </xf>
    <xf numFmtId="38" fontId="2" fillId="0" borderId="50" xfId="1" applyFont="1" applyFill="1" applyBorder="1" applyAlignment="1">
      <alignment horizontal="right" vertical="center"/>
    </xf>
    <xf numFmtId="38" fontId="2" fillId="0" borderId="29" xfId="1" applyFont="1" applyFill="1" applyBorder="1" applyAlignment="1" applyProtection="1">
      <alignment horizontal="right" vertical="center"/>
      <protection locked="0"/>
    </xf>
    <xf numFmtId="38" fontId="2" fillId="0" borderId="30" xfId="1" applyFont="1" applyFill="1" applyBorder="1" applyAlignment="1" applyProtection="1">
      <alignment horizontal="right" vertical="center"/>
      <protection locked="0"/>
    </xf>
    <xf numFmtId="38" fontId="2" fillId="0" borderId="68" xfId="1" applyFont="1" applyFill="1" applyBorder="1" applyAlignment="1" applyProtection="1">
      <alignment horizontal="right" vertical="center"/>
      <protection locked="0"/>
    </xf>
    <xf numFmtId="38" fontId="2" fillId="0" borderId="42" xfId="1" applyFont="1" applyFill="1" applyBorder="1" applyAlignment="1">
      <alignment horizontal="right" vertical="center"/>
    </xf>
    <xf numFmtId="38" fontId="2" fillId="0" borderId="108" xfId="1" applyFont="1" applyFill="1" applyBorder="1" applyAlignment="1">
      <alignment horizontal="right" vertical="center"/>
    </xf>
    <xf numFmtId="38" fontId="2" fillId="2" borderId="76" xfId="1" applyFont="1" applyFill="1" applyBorder="1" applyAlignment="1" applyProtection="1">
      <alignment horizontal="right" vertical="center"/>
      <protection locked="0"/>
    </xf>
    <xf numFmtId="38" fontId="2" fillId="2" borderId="78" xfId="1" applyFont="1" applyFill="1" applyBorder="1" applyAlignment="1">
      <alignment horizontal="right" vertical="center"/>
    </xf>
    <xf numFmtId="38" fontId="2" fillId="0" borderId="39" xfId="1" applyFont="1" applyFill="1" applyBorder="1" applyAlignment="1" applyProtection="1">
      <alignment horizontal="right" vertical="center"/>
      <protection locked="0"/>
    </xf>
    <xf numFmtId="38" fontId="2" fillId="0" borderId="79" xfId="1" applyFont="1" applyFill="1" applyBorder="1" applyAlignment="1" applyProtection="1">
      <alignment horizontal="right" vertical="center"/>
      <protection locked="0"/>
    </xf>
    <xf numFmtId="38" fontId="2" fillId="0" borderId="85" xfId="1" applyFont="1" applyFill="1" applyBorder="1" applyAlignment="1">
      <alignment horizontal="right" vertical="center"/>
    </xf>
    <xf numFmtId="38" fontId="2" fillId="0" borderId="86" xfId="1" applyFont="1" applyFill="1" applyBorder="1" applyAlignment="1">
      <alignment horizontal="right" vertical="center"/>
    </xf>
    <xf numFmtId="38" fontId="2" fillId="2" borderId="76" xfId="1" applyFont="1" applyFill="1" applyBorder="1" applyAlignment="1">
      <alignment horizontal="right" vertical="center"/>
    </xf>
    <xf numFmtId="38" fontId="2" fillId="2" borderId="79" xfId="1" applyFont="1" applyFill="1" applyBorder="1" applyAlignment="1">
      <alignment horizontal="right" vertical="center"/>
    </xf>
    <xf numFmtId="38" fontId="2" fillId="0" borderId="133" xfId="1" applyFont="1" applyFill="1" applyBorder="1" applyAlignment="1" applyProtection="1">
      <alignment horizontal="right" vertical="center"/>
      <protection locked="0"/>
    </xf>
    <xf numFmtId="38" fontId="2" fillId="0" borderId="135" xfId="1" applyFont="1" applyFill="1" applyBorder="1" applyAlignment="1" applyProtection="1">
      <alignment horizontal="right" vertical="center"/>
      <protection locked="0"/>
    </xf>
    <xf numFmtId="38" fontId="2" fillId="0" borderId="136" xfId="1" applyFont="1" applyFill="1" applyBorder="1" applyAlignment="1">
      <alignment horizontal="right" vertical="center"/>
    </xf>
    <xf numFmtId="38" fontId="2" fillId="0" borderId="132" xfId="1" applyFont="1" applyFill="1" applyBorder="1" applyAlignment="1">
      <alignment horizontal="right" vertical="center"/>
    </xf>
    <xf numFmtId="38" fontId="2" fillId="3" borderId="109" xfId="1" applyFont="1" applyFill="1" applyBorder="1" applyAlignment="1" applyProtection="1">
      <alignment horizontal="right" vertical="center"/>
      <protection locked="0"/>
    </xf>
    <xf numFmtId="38" fontId="2" fillId="3" borderId="110" xfId="1" applyFont="1" applyFill="1" applyBorder="1" applyAlignment="1" applyProtection="1">
      <alignment horizontal="right" vertical="center"/>
      <protection locked="0"/>
    </xf>
    <xf numFmtId="38" fontId="2" fillId="3" borderId="77" xfId="1" applyFont="1" applyFill="1" applyBorder="1" applyAlignment="1" applyProtection="1">
      <alignment horizontal="right" vertical="center"/>
      <protection locked="0"/>
    </xf>
    <xf numFmtId="38" fontId="2" fillId="3" borderId="100" xfId="1" applyFont="1" applyFill="1" applyBorder="1" applyAlignment="1">
      <alignment horizontal="right" vertical="center"/>
    </xf>
    <xf numFmtId="38" fontId="2" fillId="3" borderId="101" xfId="1" applyFont="1" applyFill="1" applyBorder="1" applyAlignment="1">
      <alignment horizontal="right" vertical="center"/>
    </xf>
    <xf numFmtId="38" fontId="2" fillId="3" borderId="26" xfId="1" applyFont="1" applyFill="1" applyBorder="1" applyAlignment="1" applyProtection="1">
      <alignment horizontal="right" vertical="center"/>
      <protection locked="0"/>
    </xf>
    <xf numFmtId="38" fontId="2" fillId="3" borderId="27" xfId="1" applyFont="1" applyFill="1" applyBorder="1" applyAlignment="1" applyProtection="1">
      <alignment horizontal="right" vertical="center"/>
      <protection locked="0"/>
    </xf>
    <xf numFmtId="38" fontId="2" fillId="3" borderId="74" xfId="1" applyFont="1" applyFill="1" applyBorder="1" applyAlignment="1" applyProtection="1">
      <alignment horizontal="right" vertical="center"/>
      <protection locked="0"/>
    </xf>
    <xf numFmtId="38" fontId="2" fillId="3" borderId="83" xfId="1" applyFont="1" applyFill="1" applyBorder="1" applyAlignment="1">
      <alignment horizontal="right" vertical="center"/>
    </xf>
    <xf numFmtId="38" fontId="2" fillId="3" borderId="84" xfId="1" applyFont="1" applyFill="1" applyBorder="1" applyAlignment="1">
      <alignment horizontal="right" vertical="center"/>
    </xf>
    <xf numFmtId="38" fontId="2" fillId="0" borderId="78" xfId="1" applyFont="1" applyFill="1" applyBorder="1" applyAlignment="1" applyProtection="1">
      <alignment horizontal="right" vertical="center"/>
      <protection locked="0"/>
    </xf>
    <xf numFmtId="38" fontId="2" fillId="2" borderId="84" xfId="1" applyFont="1" applyFill="1" applyBorder="1" applyAlignment="1" applyProtection="1">
      <alignment horizontal="right" vertical="center"/>
      <protection locked="0"/>
    </xf>
    <xf numFmtId="38" fontId="2" fillId="2" borderId="102" xfId="1" applyFont="1" applyFill="1" applyBorder="1" applyAlignment="1" applyProtection="1">
      <alignment horizontal="right" vertical="center"/>
      <protection locked="0"/>
    </xf>
    <xf numFmtId="38" fontId="2" fillId="2" borderId="121" xfId="1" applyFont="1" applyFill="1" applyBorder="1" applyAlignment="1" applyProtection="1">
      <alignment horizontal="right" vertical="center"/>
      <protection locked="0"/>
    </xf>
    <xf numFmtId="38" fontId="2" fillId="2" borderId="73" xfId="1" applyFont="1" applyFill="1" applyBorder="1" applyAlignment="1" applyProtection="1">
      <alignment horizontal="right" vertical="center"/>
      <protection locked="0"/>
    </xf>
    <xf numFmtId="38" fontId="2" fillId="2" borderId="58" xfId="1" applyFont="1" applyFill="1" applyBorder="1" applyAlignment="1">
      <alignment horizontal="right" vertical="center"/>
    </xf>
    <xf numFmtId="38" fontId="2" fillId="2" borderId="90"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87" xfId="1" applyFont="1" applyFill="1" applyBorder="1" applyAlignment="1">
      <alignment horizontal="right" vertical="center"/>
    </xf>
    <xf numFmtId="38" fontId="2" fillId="0" borderId="67" xfId="1" applyFont="1" applyFill="1" applyBorder="1" applyAlignment="1">
      <alignment horizontal="right" vertical="center"/>
    </xf>
    <xf numFmtId="38" fontId="2" fillId="0" borderId="44" xfId="1" applyFont="1" applyFill="1" applyBorder="1" applyAlignment="1">
      <alignment horizontal="right" vertical="center"/>
    </xf>
    <xf numFmtId="38" fontId="2" fillId="0" borderId="29"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45" xfId="1" applyFont="1" applyFill="1" applyBorder="1" applyAlignment="1">
      <alignment horizontal="right" vertical="center"/>
    </xf>
    <xf numFmtId="38" fontId="2" fillId="0" borderId="145" xfId="1" applyFont="1" applyFill="1" applyBorder="1" applyAlignment="1" applyProtection="1">
      <alignment horizontal="right" vertical="center"/>
      <protection locked="0"/>
    </xf>
    <xf numFmtId="38" fontId="2" fillId="0" borderId="23" xfId="1" applyFont="1" applyFill="1" applyBorder="1" applyAlignment="1" applyProtection="1">
      <alignment horizontal="right" vertical="center"/>
      <protection locked="0"/>
    </xf>
    <xf numFmtId="38" fontId="2" fillId="0" borderId="69" xfId="1" applyFont="1" applyFill="1" applyBorder="1" applyAlignment="1" applyProtection="1">
      <alignment horizontal="right" vertical="center"/>
      <protection locked="0"/>
    </xf>
    <xf numFmtId="38" fontId="2" fillId="0" borderId="25" xfId="1" applyFont="1" applyFill="1" applyBorder="1" applyAlignment="1" applyProtection="1">
      <alignment horizontal="right" vertical="center"/>
      <protection locked="0"/>
    </xf>
    <xf numFmtId="38" fontId="2" fillId="2" borderId="145" xfId="1" applyFont="1" applyFill="1" applyBorder="1" applyAlignment="1" applyProtection="1">
      <alignment horizontal="right" vertical="center"/>
      <protection locked="0"/>
    </xf>
    <xf numFmtId="38" fontId="2" fillId="2" borderId="70" xfId="1" applyFont="1" applyFill="1" applyBorder="1" applyAlignment="1" applyProtection="1">
      <alignment horizontal="right" vertical="center"/>
      <protection locked="0"/>
    </xf>
    <xf numFmtId="38" fontId="2" fillId="2" borderId="146" xfId="1" applyFont="1" applyFill="1" applyBorder="1" applyAlignment="1" applyProtection="1">
      <alignment horizontal="right" vertical="center"/>
      <protection locked="0"/>
    </xf>
    <xf numFmtId="38" fontId="2" fillId="2" borderId="147" xfId="1" applyFont="1" applyFill="1" applyBorder="1" applyAlignment="1" applyProtection="1">
      <alignment horizontal="right" vertical="center"/>
      <protection locked="0"/>
    </xf>
    <xf numFmtId="38" fontId="2" fillId="0" borderId="147" xfId="1" applyFont="1" applyFill="1" applyBorder="1" applyAlignment="1" applyProtection="1">
      <alignment horizontal="right" vertical="center"/>
      <protection locked="0"/>
    </xf>
    <xf numFmtId="38" fontId="2" fillId="2" borderId="69" xfId="1" applyFont="1" applyFill="1" applyBorder="1" applyAlignment="1" applyProtection="1">
      <alignment horizontal="right" vertical="center"/>
      <protection locked="0"/>
    </xf>
    <xf numFmtId="38" fontId="2" fillId="0" borderId="7" xfId="1" applyFont="1" applyFill="1" applyBorder="1" applyAlignment="1" applyProtection="1">
      <alignment horizontal="right" vertical="center"/>
      <protection locked="0"/>
    </xf>
    <xf numFmtId="38" fontId="2" fillId="2" borderId="23" xfId="1" applyFont="1" applyFill="1" applyBorder="1" applyAlignment="1" applyProtection="1">
      <alignment horizontal="right" vertical="center"/>
      <protection locked="0"/>
    </xf>
    <xf numFmtId="38" fontId="2" fillId="2" borderId="7" xfId="1" applyFont="1" applyFill="1" applyBorder="1" applyAlignment="1" applyProtection="1">
      <alignment horizontal="right" vertical="center"/>
      <protection locked="0"/>
    </xf>
    <xf numFmtId="38" fontId="2" fillId="0" borderId="125" xfId="1" applyFont="1" applyFill="1" applyBorder="1" applyAlignment="1">
      <alignment horizontal="right" vertical="center"/>
    </xf>
    <xf numFmtId="38" fontId="2" fillId="0" borderId="102" xfId="1" applyFont="1" applyFill="1" applyBorder="1" applyAlignment="1" applyProtection="1">
      <alignment horizontal="right" vertical="center"/>
      <protection locked="0"/>
    </xf>
    <xf numFmtId="38" fontId="2" fillId="2" borderId="108" xfId="1" applyFont="1" applyFill="1" applyBorder="1" applyAlignment="1" applyProtection="1">
      <alignment horizontal="right" vertical="center"/>
      <protection locked="0"/>
    </xf>
    <xf numFmtId="38" fontId="2" fillId="2" borderId="47" xfId="1" applyFont="1" applyFill="1" applyBorder="1" applyAlignment="1" applyProtection="1">
      <alignment horizontal="right" vertical="center"/>
      <protection locked="0"/>
    </xf>
    <xf numFmtId="38" fontId="2" fillId="0" borderId="148" xfId="1" applyFont="1" applyFill="1" applyBorder="1" applyAlignment="1" applyProtection="1">
      <alignment horizontal="right" vertical="center"/>
      <protection locked="0"/>
    </xf>
    <xf numFmtId="38" fontId="2" fillId="2" borderId="115" xfId="1" applyFont="1" applyFill="1" applyBorder="1" applyAlignment="1" applyProtection="1">
      <alignment horizontal="right" vertical="center"/>
      <protection locked="0"/>
    </xf>
    <xf numFmtId="38" fontId="2" fillId="2" borderId="148" xfId="1" applyFont="1" applyFill="1" applyBorder="1" applyAlignment="1" applyProtection="1">
      <alignment horizontal="right" vertical="center"/>
      <protection locked="0"/>
    </xf>
    <xf numFmtId="0" fontId="11" fillId="0" borderId="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 xfId="0" applyFont="1" applyBorder="1" applyAlignment="1">
      <alignment horizontal="distributed" vertical="center" shrinkToFit="1"/>
    </xf>
    <xf numFmtId="0" fontId="11" fillId="0" borderId="0" xfId="0" applyFont="1" applyAlignment="1">
      <alignment horizontal="left" vertical="center" shrinkToFit="1"/>
    </xf>
    <xf numFmtId="38" fontId="2" fillId="0" borderId="4" xfId="1" applyFont="1" applyFill="1" applyBorder="1" applyAlignment="1" applyProtection="1">
      <alignment horizontal="right" vertical="center"/>
      <protection locked="0"/>
    </xf>
    <xf numFmtId="38" fontId="2" fillId="0" borderId="5" xfId="1" applyFont="1" applyFill="1" applyBorder="1" applyAlignment="1" applyProtection="1">
      <alignment horizontal="right" vertical="center"/>
      <protection locked="0"/>
    </xf>
    <xf numFmtId="38" fontId="2" fillId="0" borderId="15" xfId="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38" fontId="2" fillId="0" borderId="47" xfId="1" applyFont="1" applyFill="1" applyBorder="1" applyAlignment="1" applyProtection="1">
      <alignment horizontal="right" vertical="center"/>
      <protection locked="0"/>
    </xf>
    <xf numFmtId="38" fontId="2" fillId="0" borderId="3" xfId="1" applyFont="1" applyFill="1" applyBorder="1" applyAlignment="1" applyProtection="1">
      <alignment horizontal="right" vertical="center"/>
      <protection locked="0"/>
    </xf>
    <xf numFmtId="0" fontId="11" fillId="0" borderId="1" xfId="0" applyFont="1" applyBorder="1" applyAlignment="1">
      <alignment horizontal="center" vertical="center" shrinkToFit="1"/>
    </xf>
    <xf numFmtId="0" fontId="4" fillId="0" borderId="126"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2" xfId="0" applyFont="1" applyBorder="1" applyAlignment="1">
      <alignment horizontal="center" vertical="center" textRotation="255"/>
    </xf>
    <xf numFmtId="0" fontId="23" fillId="0" borderId="138" xfId="0" applyFont="1" applyBorder="1" applyAlignment="1">
      <alignment horizontal="center" vertical="center"/>
    </xf>
    <xf numFmtId="0" fontId="23" fillId="0" borderId="139" xfId="0" applyFont="1" applyBorder="1" applyAlignment="1">
      <alignment horizontal="center" vertical="center"/>
    </xf>
    <xf numFmtId="0" fontId="23" fillId="0" borderId="21" xfId="0" applyFont="1" applyBorder="1" applyAlignment="1">
      <alignment horizontal="center" vertical="center"/>
    </xf>
    <xf numFmtId="0" fontId="10" fillId="3" borderId="53" xfId="0" applyNumberFormat="1" applyFont="1" applyFill="1" applyBorder="1" applyAlignment="1" applyProtection="1">
      <alignment horizontal="center" vertical="center"/>
      <protection locked="0"/>
    </xf>
    <xf numFmtId="0" fontId="10" fillId="3" borderId="52" xfId="0" applyNumberFormat="1" applyFont="1" applyFill="1" applyBorder="1" applyAlignment="1" applyProtection="1">
      <alignment horizontal="center" vertical="center"/>
      <protection locked="0"/>
    </xf>
    <xf numFmtId="0" fontId="6" fillId="4" borderId="52" xfId="0" applyNumberFormat="1" applyFont="1" applyFill="1" applyBorder="1" applyAlignment="1" applyProtection="1">
      <alignment horizontal="center" vertical="center"/>
      <protection locked="0"/>
    </xf>
    <xf numFmtId="0" fontId="6" fillId="4" borderId="72" xfId="0" applyNumberFormat="1" applyFont="1" applyFill="1" applyBorder="1" applyAlignment="1" applyProtection="1">
      <alignment horizontal="center" vertical="center"/>
      <protection locked="0"/>
    </xf>
    <xf numFmtId="56" fontId="11" fillId="0" borderId="1" xfId="0" applyNumberFormat="1" applyFont="1" applyBorder="1" applyAlignment="1">
      <alignment horizontal="center" vertical="center" shrinkToFit="1"/>
    </xf>
    <xf numFmtId="56" fontId="11" fillId="0" borderId="1" xfId="0" applyNumberFormat="1" applyFont="1" applyBorder="1" applyAlignment="1">
      <alignment horizontal="right" vertical="center" shrinkToFit="1"/>
    </xf>
    <xf numFmtId="0" fontId="11" fillId="0" borderId="91"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95" xfId="0" applyFont="1" applyBorder="1" applyAlignment="1">
      <alignment horizontal="center" vertical="center" shrinkToFit="1"/>
    </xf>
    <xf numFmtId="0" fontId="11" fillId="0" borderId="92" xfId="0" applyFont="1" applyBorder="1" applyAlignment="1">
      <alignment horizontal="distributed" vertical="center" shrinkToFit="1"/>
    </xf>
    <xf numFmtId="0" fontId="11" fillId="0" borderId="1" xfId="0" applyFont="1" applyBorder="1" applyAlignment="1">
      <alignment horizontal="distributed" vertical="center" shrinkToFit="1"/>
    </xf>
    <xf numFmtId="0" fontId="0" fillId="0" borderId="6" xfId="0"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11" fillId="0" borderId="0" xfId="0" applyFont="1" applyAlignment="1">
      <alignment horizontal="left" vertical="center" shrinkToFit="1"/>
    </xf>
    <xf numFmtId="38" fontId="2" fillId="0" borderId="4" xfId="1" applyFont="1" applyFill="1" applyBorder="1" applyAlignment="1" applyProtection="1">
      <alignment horizontal="right" vertical="center"/>
      <protection locked="0"/>
    </xf>
    <xf numFmtId="38" fontId="2" fillId="0" borderId="5" xfId="1" applyFont="1" applyFill="1" applyBorder="1" applyAlignment="1" applyProtection="1">
      <alignment horizontal="right" vertical="center"/>
      <protection locked="0"/>
    </xf>
    <xf numFmtId="38" fontId="2" fillId="0" borderId="134" xfId="1" applyFont="1" applyFill="1" applyBorder="1" applyAlignment="1" applyProtection="1">
      <alignment horizontal="right" vertical="center"/>
      <protection locked="0"/>
    </xf>
    <xf numFmtId="38" fontId="2" fillId="0" borderId="48" xfId="1" applyFont="1" applyFill="1" applyBorder="1" applyAlignment="1" applyProtection="1">
      <alignment horizontal="right" vertical="center"/>
      <protection locked="0"/>
    </xf>
    <xf numFmtId="38" fontId="2" fillId="0" borderId="41" xfId="1" applyFont="1" applyFill="1" applyBorder="1" applyAlignment="1" applyProtection="1">
      <alignment horizontal="right" vertical="center"/>
      <protection locked="0"/>
    </xf>
    <xf numFmtId="38" fontId="2" fillId="0" borderId="115" xfId="1" applyFont="1" applyFill="1" applyBorder="1" applyAlignment="1" applyProtection="1">
      <alignment horizontal="right" vertical="center"/>
      <protection locked="0"/>
    </xf>
    <xf numFmtId="0" fontId="11" fillId="0" borderId="96" xfId="0" applyFont="1" applyBorder="1" applyAlignment="1">
      <alignment horizontal="right" vertical="center" shrinkToFit="1"/>
    </xf>
    <xf numFmtId="0" fontId="11" fillId="0" borderId="98" xfId="0" applyFont="1" applyBorder="1" applyAlignment="1">
      <alignment horizontal="right" vertical="center" shrinkToFit="1"/>
    </xf>
    <xf numFmtId="0" fontId="11" fillId="0" borderId="99" xfId="0" applyFont="1" applyBorder="1" applyAlignment="1">
      <alignment horizontal="right" vertical="center" shrinkToFit="1"/>
    </xf>
    <xf numFmtId="0" fontId="16" fillId="0" borderId="93" xfId="0" applyFont="1" applyBorder="1" applyAlignment="1">
      <alignment horizontal="center" vertical="top" shrinkToFit="1"/>
    </xf>
    <xf numFmtId="0" fontId="16" fillId="0" borderId="10" xfId="0" applyFont="1" applyBorder="1" applyAlignment="1">
      <alignment horizontal="center" vertical="top" shrinkToFit="1"/>
    </xf>
    <xf numFmtId="0" fontId="16" fillId="0" borderId="94" xfId="0" applyFont="1" applyBorder="1" applyAlignment="1">
      <alignment horizontal="center" vertical="top" shrinkToFit="1"/>
    </xf>
    <xf numFmtId="0" fontId="16" fillId="0" borderId="8" xfId="0" applyFont="1" applyBorder="1" applyAlignment="1">
      <alignment horizontal="center" vertical="top" shrinkToFit="1"/>
    </xf>
    <xf numFmtId="0" fontId="16" fillId="0" borderId="13" xfId="0" applyFont="1" applyBorder="1" applyAlignment="1">
      <alignment horizontal="center" vertical="top" shrinkToFit="1"/>
    </xf>
    <xf numFmtId="0" fontId="16" fillId="0" borderId="25" xfId="0" applyFont="1" applyBorder="1" applyAlignment="1">
      <alignment horizontal="center" vertical="top" shrinkToFit="1"/>
    </xf>
    <xf numFmtId="0" fontId="11" fillId="0" borderId="92"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6"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left" vertical="center" shrinkToFit="1"/>
    </xf>
    <xf numFmtId="9" fontId="11" fillId="0" borderId="1" xfId="0" applyNumberFormat="1" applyFont="1" applyBorder="1" applyAlignment="1">
      <alignment horizontal="center" vertical="center" shrinkToFit="1"/>
    </xf>
    <xf numFmtId="38" fontId="2" fillId="0" borderId="57" xfId="1" applyFont="1" applyFill="1" applyBorder="1" applyAlignment="1">
      <alignment horizontal="right" vertical="center"/>
    </xf>
    <xf numFmtId="38" fontId="2" fillId="0" borderId="59" xfId="1" applyFont="1" applyFill="1" applyBorder="1" applyAlignment="1">
      <alignment horizontal="right" vertical="center"/>
    </xf>
    <xf numFmtId="0" fontId="13" fillId="0" borderId="1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0" fillId="0" borderId="1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5" fillId="0" borderId="22" xfId="0" applyNumberFormat="1" applyFont="1" applyFill="1" applyBorder="1" applyAlignment="1">
      <alignment horizontal="center" vertical="center" shrinkToFit="1"/>
    </xf>
    <xf numFmtId="0" fontId="5" fillId="0" borderId="23"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shrinkToFit="1"/>
    </xf>
    <xf numFmtId="38" fontId="2" fillId="0" borderId="61" xfId="1" applyFont="1" applyFill="1" applyBorder="1" applyAlignment="1">
      <alignment horizontal="right" vertical="center"/>
    </xf>
    <xf numFmtId="38" fontId="2" fillId="0" borderId="15" xfId="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0" fontId="11" fillId="0" borderId="96" xfId="0" applyFont="1" applyBorder="1" applyAlignment="1">
      <alignment horizontal="center" vertical="center" shrinkToFit="1"/>
    </xf>
    <xf numFmtId="0" fontId="11" fillId="0" borderId="98" xfId="0" applyFont="1" applyBorder="1" applyAlignment="1">
      <alignment horizontal="center" vertical="center" shrinkToFit="1"/>
    </xf>
    <xf numFmtId="0" fontId="11" fillId="0" borderId="97"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8" fillId="0" borderId="0" xfId="0" applyFont="1" applyFill="1" applyAlignment="1">
      <alignment horizontal="center"/>
    </xf>
    <xf numFmtId="0" fontId="14" fillId="0" borderId="13" xfId="0" applyFont="1" applyBorder="1" applyAlignment="1">
      <alignment horizontal="left" vertical="center" shrinkToFi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43" xfId="0" applyFont="1" applyFill="1" applyBorder="1" applyAlignment="1">
      <alignment horizontal="center" vertical="center"/>
    </xf>
    <xf numFmtId="0" fontId="2" fillId="0" borderId="61" xfId="0" applyFont="1" applyFill="1" applyBorder="1" applyAlignment="1">
      <alignment horizontal="center" vertical="center"/>
    </xf>
    <xf numFmtId="0" fontId="0" fillId="0" borderId="140"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41" xfId="0" applyBorder="1" applyAlignment="1">
      <alignment horizontal="right" vertical="center"/>
    </xf>
    <xf numFmtId="0" fontId="0" fillId="0" borderId="142" xfId="0" applyBorder="1" applyAlignment="1">
      <alignment horizontal="right" vertical="center"/>
    </xf>
    <xf numFmtId="0" fontId="0" fillId="0" borderId="143" xfId="0" applyBorder="1" applyAlignment="1">
      <alignment horizontal="right" vertical="center"/>
    </xf>
    <xf numFmtId="0" fontId="0" fillId="0" borderId="1" xfId="0" applyBorder="1" applyAlignment="1">
      <alignment horizontal="center" wrapText="1"/>
    </xf>
    <xf numFmtId="0" fontId="0" fillId="0" borderId="1" xfId="0" applyBorder="1" applyAlignment="1">
      <alignment horizontal="center"/>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9" fontId="25"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21" xfId="0" applyBorder="1" applyAlignment="1">
      <alignment horizontal="center" vertical="center"/>
    </xf>
    <xf numFmtId="0" fontId="0" fillId="0" borderId="138" xfId="0" applyBorder="1" applyAlignment="1">
      <alignment horizontal="right" vertical="center"/>
    </xf>
    <xf numFmtId="0" fontId="0" fillId="0" borderId="139" xfId="0" applyBorder="1" applyAlignment="1">
      <alignment horizontal="right" vertical="center"/>
    </xf>
    <xf numFmtId="0" fontId="0" fillId="0" borderId="21" xfId="0" applyBorder="1" applyAlignment="1">
      <alignment horizontal="righ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22" fillId="0" borderId="0" xfId="0" applyFont="1" applyAlignment="1">
      <alignment horizontal="left" vertical="center"/>
    </xf>
    <xf numFmtId="38" fontId="2" fillId="2" borderId="4" xfId="1" applyFont="1" applyFill="1" applyBorder="1" applyAlignment="1" applyProtection="1">
      <alignment horizontal="right" vertical="center"/>
      <protection locked="0"/>
    </xf>
    <xf numFmtId="38" fontId="2" fillId="2" borderId="3" xfId="1" applyFont="1" applyFill="1" applyBorder="1" applyAlignment="1" applyProtection="1">
      <alignment horizontal="right" vertical="center"/>
      <protection locked="0"/>
    </xf>
    <xf numFmtId="38" fontId="2" fillId="0" borderId="3" xfId="1" applyFont="1" applyFill="1" applyBorder="1" applyAlignment="1" applyProtection="1">
      <alignment horizontal="right" vertical="center"/>
      <protection locked="0"/>
    </xf>
    <xf numFmtId="38" fontId="2" fillId="0" borderId="56" xfId="1" applyFont="1" applyFill="1" applyBorder="1" applyAlignment="1" applyProtection="1">
      <alignment horizontal="right" vertical="center"/>
      <protection locked="0"/>
    </xf>
    <xf numFmtId="38" fontId="2" fillId="0" borderId="60" xfId="1" applyFont="1" applyFill="1" applyBorder="1" applyAlignment="1" applyProtection="1">
      <alignment horizontal="right" vertical="center"/>
      <protection locked="0"/>
    </xf>
    <xf numFmtId="38" fontId="2" fillId="2" borderId="64" xfId="1" applyFont="1" applyFill="1" applyBorder="1" applyAlignment="1" applyProtection="1">
      <alignment horizontal="right" vertical="center"/>
      <protection locked="0"/>
    </xf>
    <xf numFmtId="38" fontId="2" fillId="2" borderId="55" xfId="1" applyFont="1" applyFill="1" applyBorder="1" applyAlignment="1" applyProtection="1">
      <alignment horizontal="right" vertical="center"/>
      <protection locked="0"/>
    </xf>
    <xf numFmtId="38" fontId="2" fillId="2" borderId="48" xfId="1" applyFont="1" applyFill="1" applyBorder="1" applyAlignment="1" applyProtection="1">
      <alignment horizontal="right" vertical="center"/>
      <protection locked="0"/>
    </xf>
    <xf numFmtId="38" fontId="2" fillId="2" borderId="47" xfId="1" applyFont="1" applyFill="1" applyBorder="1" applyAlignment="1" applyProtection="1">
      <alignment horizontal="right" vertical="center"/>
      <protection locked="0"/>
    </xf>
    <xf numFmtId="38" fontId="2" fillId="2" borderId="56" xfId="1" applyFont="1" applyFill="1" applyBorder="1" applyAlignment="1" applyProtection="1">
      <alignment horizontal="right" vertical="center"/>
      <protection locked="0"/>
    </xf>
    <xf numFmtId="38" fontId="2" fillId="2" borderId="60" xfId="1" applyFont="1" applyFill="1" applyBorder="1" applyAlignment="1" applyProtection="1">
      <alignment horizontal="right" vertical="center"/>
      <protection locked="0"/>
    </xf>
    <xf numFmtId="0" fontId="19" fillId="0" borderId="122" xfId="0" applyFont="1" applyBorder="1" applyAlignment="1">
      <alignment horizontal="center" vertical="center"/>
    </xf>
    <xf numFmtId="0" fontId="19" fillId="0" borderId="72" xfId="0" applyFont="1" applyBorder="1" applyAlignment="1">
      <alignment horizontal="center" vertical="center"/>
    </xf>
    <xf numFmtId="0" fontId="19" fillId="0" borderId="43" xfId="0" applyFont="1" applyBorder="1" applyAlignment="1">
      <alignment horizontal="center" vertical="center"/>
    </xf>
    <xf numFmtId="0" fontId="19" fillId="0" borderId="73" xfId="0" applyFont="1" applyBorder="1" applyAlignment="1">
      <alignment horizontal="center" vertical="center"/>
    </xf>
    <xf numFmtId="0" fontId="19" fillId="0" borderId="120" xfId="0" applyFont="1" applyBorder="1" applyAlignment="1">
      <alignment horizontal="center" vertical="center"/>
    </xf>
    <xf numFmtId="0" fontId="19" fillId="0" borderId="45" xfId="0" applyFont="1" applyBorder="1" applyAlignment="1">
      <alignment horizontal="center" vertical="center"/>
    </xf>
    <xf numFmtId="38" fontId="2" fillId="0" borderId="58" xfId="1" applyFont="1" applyFill="1" applyBorder="1" applyAlignment="1" applyProtection="1">
      <alignment horizontal="right" vertical="center"/>
      <protection locked="0"/>
    </xf>
    <xf numFmtId="0" fontId="3" fillId="2" borderId="0" xfId="0" applyNumberFormat="1" applyFont="1" applyFill="1" applyBorder="1" applyAlignment="1">
      <alignment horizontal="center" vertical="center"/>
    </xf>
    <xf numFmtId="0" fontId="3" fillId="2" borderId="59" xfId="0" applyNumberFormat="1" applyFont="1" applyFill="1" applyBorder="1" applyAlignment="1">
      <alignment horizontal="center" vertical="center"/>
    </xf>
    <xf numFmtId="0" fontId="3" fillId="0" borderId="119"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protection locked="0"/>
    </xf>
    <xf numFmtId="0" fontId="3" fillId="2" borderId="119" xfId="0" applyFont="1" applyFill="1" applyBorder="1" applyAlignment="1">
      <alignment horizontal="center" vertical="center"/>
    </xf>
    <xf numFmtId="0" fontId="3" fillId="2" borderId="57" xfId="0" applyFont="1" applyFill="1" applyBorder="1" applyAlignment="1">
      <alignment horizontal="center" vertical="center"/>
    </xf>
    <xf numFmtId="0" fontId="3" fillId="0" borderId="72" xfId="0" applyNumberFormat="1" applyFont="1" applyFill="1" applyBorder="1" applyAlignment="1">
      <alignment horizontal="center" vertical="center"/>
    </xf>
    <xf numFmtId="0" fontId="3" fillId="0" borderId="43"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5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61"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3" fillId="2" borderId="63" xfId="0" applyNumberFormat="1" applyFont="1" applyFill="1" applyBorder="1" applyAlignment="1">
      <alignment horizontal="center" vertical="center"/>
    </xf>
    <xf numFmtId="0" fontId="3" fillId="0" borderId="119" xfId="0" applyNumberFormat="1" applyFont="1" applyFill="1" applyBorder="1" applyAlignment="1">
      <alignment horizontal="center" vertical="center"/>
    </xf>
    <xf numFmtId="0" fontId="3" fillId="0" borderId="57" xfId="0" applyNumberFormat="1" applyFont="1" applyFill="1" applyBorder="1" applyAlignment="1">
      <alignment horizontal="center" vertical="center"/>
    </xf>
    <xf numFmtId="0" fontId="3" fillId="0" borderId="124"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19" xfId="0" applyNumberFormat="1" applyFont="1" applyFill="1" applyBorder="1" applyAlignment="1">
      <alignment horizontal="center" vertical="center" textRotation="255"/>
    </xf>
    <xf numFmtId="0" fontId="3" fillId="2" borderId="0" xfId="0" applyNumberFormat="1" applyFont="1" applyFill="1" applyBorder="1" applyAlignment="1">
      <alignment horizontal="center" vertical="center" textRotation="255"/>
    </xf>
    <xf numFmtId="0" fontId="3" fillId="2" borderId="13" xfId="0" applyNumberFormat="1" applyFont="1" applyFill="1" applyBorder="1" applyAlignment="1">
      <alignment horizontal="center" vertical="center" textRotation="255"/>
    </xf>
    <xf numFmtId="0" fontId="3" fillId="2" borderId="64" xfId="0" applyNumberFormat="1" applyFont="1" applyFill="1" applyBorder="1" applyAlignment="1">
      <alignment horizontal="center" vertical="center"/>
    </xf>
    <xf numFmtId="0" fontId="3" fillId="2" borderId="55" xfId="0" applyNumberFormat="1" applyFont="1" applyFill="1" applyBorder="1" applyAlignment="1">
      <alignment horizontal="center" vertical="center"/>
    </xf>
    <xf numFmtId="38" fontId="2" fillId="0" borderId="47" xfId="1" applyFont="1" applyFill="1" applyBorder="1" applyAlignment="1" applyProtection="1">
      <alignment horizontal="right" vertical="center"/>
      <protection locked="0"/>
    </xf>
    <xf numFmtId="38" fontId="2" fillId="0" borderId="48" xfId="1" applyFont="1" applyFill="1" applyBorder="1" applyAlignment="1">
      <alignment horizontal="right" vertical="center"/>
    </xf>
    <xf numFmtId="38" fontId="2" fillId="0" borderId="47" xfId="1" applyFont="1" applyFill="1" applyBorder="1" applyAlignment="1">
      <alignment horizontal="right" vertical="center"/>
    </xf>
    <xf numFmtId="38" fontId="2" fillId="2" borderId="58" xfId="1" applyFont="1" applyFill="1" applyBorder="1" applyAlignment="1" applyProtection="1">
      <alignment horizontal="right" vertical="center"/>
      <protection locked="0"/>
    </xf>
    <xf numFmtId="38" fontId="2" fillId="2" borderId="5" xfId="1" applyFont="1" applyFill="1" applyBorder="1" applyAlignment="1" applyProtection="1">
      <alignment horizontal="right" vertical="center"/>
      <protection locked="0"/>
    </xf>
    <xf numFmtId="38" fontId="2" fillId="2" borderId="112" xfId="1" applyFont="1" applyFill="1" applyBorder="1" applyAlignment="1" applyProtection="1">
      <alignment horizontal="right" vertical="center"/>
      <protection locked="0"/>
    </xf>
    <xf numFmtId="38" fontId="2" fillId="2" borderId="90" xfId="1" applyFont="1" applyFill="1" applyBorder="1" applyAlignment="1" applyProtection="1">
      <alignment horizontal="right" vertical="center"/>
      <protection locked="0"/>
    </xf>
    <xf numFmtId="38" fontId="2" fillId="2" borderId="113" xfId="1" applyFont="1" applyFill="1" applyBorder="1" applyAlignment="1" applyProtection="1">
      <alignment horizontal="right" vertical="center"/>
      <protection locked="0"/>
    </xf>
    <xf numFmtId="38" fontId="2" fillId="2" borderId="41" xfId="1" applyFont="1" applyFill="1" applyBorder="1" applyAlignment="1" applyProtection="1">
      <alignment horizontal="right" vertical="center"/>
      <protection locked="0"/>
    </xf>
    <xf numFmtId="38" fontId="2" fillId="2" borderId="114" xfId="1" applyFont="1" applyFill="1" applyBorder="1" applyAlignment="1" applyProtection="1">
      <alignment horizontal="right" vertical="center"/>
      <protection locked="0"/>
    </xf>
    <xf numFmtId="38" fontId="2" fillId="2" borderId="111" xfId="1" applyFont="1" applyFill="1" applyBorder="1" applyAlignment="1" applyProtection="1">
      <alignment horizontal="right" vertical="center"/>
      <protection locked="0"/>
    </xf>
    <xf numFmtId="38" fontId="2" fillId="0" borderId="64" xfId="1" applyFont="1" applyFill="1" applyBorder="1" applyAlignment="1" applyProtection="1">
      <alignment horizontal="right" vertical="center"/>
      <protection locked="0"/>
    </xf>
    <xf numFmtId="38" fontId="2" fillId="0" borderId="55" xfId="1" applyFont="1" applyFill="1" applyBorder="1" applyAlignment="1" applyProtection="1">
      <alignment horizontal="right" vertical="center"/>
      <protection locked="0"/>
    </xf>
    <xf numFmtId="0" fontId="3" fillId="0" borderId="123" xfId="0" applyFont="1" applyFill="1" applyBorder="1" applyAlignment="1">
      <alignment horizontal="center" vertical="center"/>
    </xf>
    <xf numFmtId="0" fontId="3" fillId="0" borderId="36" xfId="0" applyFont="1" applyFill="1" applyBorder="1" applyAlignment="1">
      <alignment horizontal="center" vertical="center"/>
    </xf>
    <xf numFmtId="0" fontId="4" fillId="0" borderId="4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63" xfId="0" applyFont="1" applyBorder="1" applyAlignment="1">
      <alignment horizontal="center" vertical="center" textRotation="255"/>
    </xf>
    <xf numFmtId="0" fontId="4" fillId="0" borderId="119" xfId="0" applyFont="1" applyBorder="1" applyAlignment="1">
      <alignment horizontal="center" vertical="center" textRotation="255"/>
    </xf>
    <xf numFmtId="0" fontId="4" fillId="0" borderId="57" xfId="0" applyFont="1" applyBorder="1" applyAlignment="1">
      <alignment horizontal="center" vertical="center" textRotation="255"/>
    </xf>
    <xf numFmtId="0" fontId="3" fillId="0" borderId="122" xfId="0" applyNumberFormat="1" applyFont="1" applyFill="1" applyBorder="1" applyAlignment="1">
      <alignment horizontal="center" vertical="center"/>
    </xf>
    <xf numFmtId="0" fontId="3" fillId="0" borderId="73" xfId="0" applyNumberFormat="1" applyFont="1" applyFill="1" applyBorder="1" applyAlignment="1">
      <alignment horizontal="center" vertical="center"/>
    </xf>
    <xf numFmtId="0" fontId="3" fillId="0" borderId="120" xfId="0" applyNumberFormat="1" applyFont="1" applyFill="1" applyBorder="1" applyAlignment="1">
      <alignment horizontal="center" vertical="center"/>
    </xf>
    <xf numFmtId="0" fontId="3" fillId="0" borderId="45"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119" xfId="0" applyNumberFormat="1" applyFont="1" applyFill="1" applyBorder="1" applyAlignment="1">
      <alignment horizontal="center" vertical="center"/>
    </xf>
    <xf numFmtId="0" fontId="3" fillId="2" borderId="57" xfId="0" applyNumberFormat="1" applyFont="1" applyFill="1" applyBorder="1" applyAlignment="1">
      <alignment horizontal="center" vertical="center"/>
    </xf>
    <xf numFmtId="0" fontId="3" fillId="2" borderId="13" xfId="0" applyNumberFormat="1" applyFont="1" applyFill="1" applyBorder="1" applyAlignment="1">
      <alignment horizontal="center" vertical="center"/>
    </xf>
    <xf numFmtId="0" fontId="3" fillId="2" borderId="61" xfId="0" applyNumberFormat="1" applyFont="1" applyFill="1" applyBorder="1" applyAlignment="1">
      <alignment horizontal="center" vertical="center"/>
    </xf>
    <xf numFmtId="0" fontId="3" fillId="2" borderId="23" xfId="0" applyFont="1" applyFill="1" applyBorder="1" applyAlignment="1">
      <alignment horizontal="center" vertical="center" textRotation="255"/>
    </xf>
    <xf numFmtId="0" fontId="3" fillId="0" borderId="10"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24" xfId="0" applyNumberFormat="1" applyFont="1" applyFill="1" applyBorder="1" applyAlignment="1">
      <alignment horizontal="center" vertical="center"/>
    </xf>
    <xf numFmtId="0" fontId="3" fillId="0" borderId="118" xfId="0" applyNumberFormat="1" applyFont="1" applyFill="1" applyBorder="1" applyAlignment="1">
      <alignment horizontal="center" vertical="center"/>
    </xf>
    <xf numFmtId="0" fontId="3" fillId="3" borderId="119"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1" xfId="0" applyFont="1" applyFill="1" applyBorder="1" applyAlignment="1">
      <alignment horizontal="center" vertical="center"/>
    </xf>
    <xf numFmtId="0" fontId="3" fillId="2" borderId="119"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21" fillId="0" borderId="120" xfId="0" applyFont="1" applyBorder="1" applyAlignment="1">
      <alignment horizontal="center" vertical="center"/>
    </xf>
    <xf numFmtId="38" fontId="2" fillId="0" borderId="90" xfId="1" applyFont="1" applyFill="1" applyBorder="1" applyAlignment="1" applyProtection="1">
      <alignment horizontal="right" vertical="center"/>
      <protection locked="0"/>
    </xf>
    <xf numFmtId="38" fontId="2" fillId="0" borderId="136" xfId="1" applyFont="1" applyFill="1" applyBorder="1" applyAlignment="1" applyProtection="1">
      <alignment horizontal="right" vertical="center"/>
      <protection locked="0"/>
    </xf>
    <xf numFmtId="38" fontId="2" fillId="0" borderId="132" xfId="1" applyFont="1" applyFill="1" applyBorder="1" applyAlignment="1" applyProtection="1">
      <alignment horizontal="right" vertical="center"/>
      <protection locked="0"/>
    </xf>
    <xf numFmtId="38" fontId="2" fillId="0" borderId="41" xfId="1" applyFont="1" applyFill="1" applyBorder="1" applyAlignment="1">
      <alignment horizontal="right" vertical="center"/>
    </xf>
    <xf numFmtId="38" fontId="2" fillId="2" borderId="48" xfId="1" applyFont="1" applyFill="1" applyBorder="1" applyAlignment="1">
      <alignment horizontal="right" vertical="center"/>
    </xf>
    <xf numFmtId="38" fontId="2" fillId="2" borderId="47" xfId="1" applyFont="1" applyFill="1" applyBorder="1" applyAlignment="1">
      <alignment horizontal="right" vertical="center"/>
    </xf>
    <xf numFmtId="38" fontId="2" fillId="3" borderId="48" xfId="1" applyFont="1" applyFill="1" applyBorder="1" applyAlignment="1">
      <alignment horizontal="right" vertical="center"/>
    </xf>
    <xf numFmtId="38" fontId="2" fillId="3" borderId="41" xfId="1" applyFont="1" applyFill="1" applyBorder="1" applyAlignment="1">
      <alignment horizontal="right" vertical="center"/>
    </xf>
    <xf numFmtId="38" fontId="2" fillId="3" borderId="47" xfId="1" applyFont="1" applyFill="1" applyBorder="1" applyAlignment="1">
      <alignment horizontal="right" vertical="center"/>
    </xf>
    <xf numFmtId="38" fontId="2" fillId="2" borderId="41" xfId="1" applyFont="1" applyFill="1" applyBorder="1" applyAlignment="1">
      <alignment horizontal="right" vertical="center"/>
    </xf>
    <xf numFmtId="38" fontId="2" fillId="2" borderId="114"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1166812</xdr:colOff>
      <xdr:row>28</xdr:row>
      <xdr:rowOff>253999</xdr:rowOff>
    </xdr:from>
    <xdr:to>
      <xdr:col>6</xdr:col>
      <xdr:colOff>1583532</xdr:colOff>
      <xdr:row>29</xdr:row>
      <xdr:rowOff>0</xdr:rowOff>
    </xdr:to>
    <xdr:sp macro="" textlink="">
      <xdr:nvSpPr>
        <xdr:cNvPr id="3" name="円/楕円 4">
          <a:extLst>
            <a:ext uri="{FF2B5EF4-FFF2-40B4-BE49-F238E27FC236}">
              <a16:creationId xmlns:a16="http://schemas.microsoft.com/office/drawing/2014/main" id="{0CE8C867-5C21-418F-8978-145F82603FA8}"/>
            </a:ext>
          </a:extLst>
        </xdr:cNvPr>
        <xdr:cNvSpPr/>
      </xdr:nvSpPr>
      <xdr:spPr>
        <a:xfrm>
          <a:off x="22159912" y="5102224"/>
          <a:ext cx="416720" cy="1936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66675</xdr:colOff>
      <xdr:row>28</xdr:row>
      <xdr:rowOff>142875</xdr:rowOff>
    </xdr:from>
    <xdr:to>
      <xdr:col>7</xdr:col>
      <xdr:colOff>466725</xdr:colOff>
      <xdr:row>29</xdr:row>
      <xdr:rowOff>152400</xdr:rowOff>
    </xdr:to>
    <xdr:sp macro="" textlink="">
      <xdr:nvSpPr>
        <xdr:cNvPr id="4" name="楕円 3">
          <a:extLst>
            <a:ext uri="{FF2B5EF4-FFF2-40B4-BE49-F238E27FC236}">
              <a16:creationId xmlns:a16="http://schemas.microsoft.com/office/drawing/2014/main" id="{CF86A821-091F-4B88-AAD3-B1D28EA93259}"/>
            </a:ext>
          </a:extLst>
        </xdr:cNvPr>
        <xdr:cNvSpPr/>
      </xdr:nvSpPr>
      <xdr:spPr>
        <a:xfrm>
          <a:off x="5114925" y="7400925"/>
          <a:ext cx="400050" cy="2571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511176</xdr:colOff>
      <xdr:row>0</xdr:row>
      <xdr:rowOff>73025</xdr:rowOff>
    </xdr:from>
    <xdr:to>
      <xdr:col>19</xdr:col>
      <xdr:colOff>438151</xdr:colOff>
      <xdr:row>1</xdr:row>
      <xdr:rowOff>111125</xdr:rowOff>
    </xdr:to>
    <xdr:sp macro="" textlink="">
      <xdr:nvSpPr>
        <xdr:cNvPr id="5" name="テキスト ボックス 4">
          <a:extLst>
            <a:ext uri="{FF2B5EF4-FFF2-40B4-BE49-F238E27FC236}">
              <a16:creationId xmlns:a16="http://schemas.microsoft.com/office/drawing/2014/main" id="{5CC17B69-4BCE-4676-BEFB-E3A6B7EA2DEF}"/>
            </a:ext>
          </a:extLst>
        </xdr:cNvPr>
        <xdr:cNvSpPr txBox="1"/>
      </xdr:nvSpPr>
      <xdr:spPr>
        <a:xfrm>
          <a:off x="12722226" y="73025"/>
          <a:ext cx="2355850" cy="5524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経費は別紙へ⇒</a:t>
          </a:r>
        </a:p>
      </xdr:txBody>
    </xdr:sp>
    <xdr:clientData/>
  </xdr:twoCellAnchor>
  <xdr:twoCellAnchor>
    <xdr:from>
      <xdr:col>12</xdr:col>
      <xdr:colOff>381000</xdr:colOff>
      <xdr:row>24</xdr:row>
      <xdr:rowOff>28575</xdr:rowOff>
    </xdr:from>
    <xdr:to>
      <xdr:col>13</xdr:col>
      <xdr:colOff>114300</xdr:colOff>
      <xdr:row>25</xdr:row>
      <xdr:rowOff>0</xdr:rowOff>
    </xdr:to>
    <xdr:sp macro="" textlink="">
      <xdr:nvSpPr>
        <xdr:cNvPr id="7" name="円/楕円 9">
          <a:extLst>
            <a:ext uri="{FF2B5EF4-FFF2-40B4-BE49-F238E27FC236}">
              <a16:creationId xmlns:a16="http://schemas.microsoft.com/office/drawing/2014/main" id="{38955292-C385-4C37-9FF4-C4938492CB81}"/>
            </a:ext>
          </a:extLst>
        </xdr:cNvPr>
        <xdr:cNvSpPr/>
      </xdr:nvSpPr>
      <xdr:spPr>
        <a:xfrm>
          <a:off x="9477375" y="6610350"/>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1166812</xdr:colOff>
      <xdr:row>44</xdr:row>
      <xdr:rowOff>253999</xdr:rowOff>
    </xdr:from>
    <xdr:to>
      <xdr:col>6</xdr:col>
      <xdr:colOff>1583532</xdr:colOff>
      <xdr:row>45</xdr:row>
      <xdr:rowOff>0</xdr:rowOff>
    </xdr:to>
    <xdr:sp macro="" textlink="">
      <xdr:nvSpPr>
        <xdr:cNvPr id="6" name="円/楕円 4">
          <a:extLst>
            <a:ext uri="{FF2B5EF4-FFF2-40B4-BE49-F238E27FC236}">
              <a16:creationId xmlns:a16="http://schemas.microsoft.com/office/drawing/2014/main" id="{34D35D9D-5960-4384-B2B2-5DEE3F627EE5}"/>
            </a:ext>
          </a:extLst>
        </xdr:cNvPr>
        <xdr:cNvSpPr/>
      </xdr:nvSpPr>
      <xdr:spPr>
        <a:xfrm>
          <a:off x="5053012" y="26161999"/>
          <a:ext cx="0" cy="31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66675</xdr:colOff>
      <xdr:row>44</xdr:row>
      <xdr:rowOff>142875</xdr:rowOff>
    </xdr:from>
    <xdr:to>
      <xdr:col>7</xdr:col>
      <xdr:colOff>466725</xdr:colOff>
      <xdr:row>45</xdr:row>
      <xdr:rowOff>152400</xdr:rowOff>
    </xdr:to>
    <xdr:sp macro="" textlink="">
      <xdr:nvSpPr>
        <xdr:cNvPr id="7" name="楕円 6">
          <a:extLst>
            <a:ext uri="{FF2B5EF4-FFF2-40B4-BE49-F238E27FC236}">
              <a16:creationId xmlns:a16="http://schemas.microsoft.com/office/drawing/2014/main" id="{1840E6E2-8E62-4E0F-A9B0-5913DC2DD239}"/>
            </a:ext>
          </a:extLst>
        </xdr:cNvPr>
        <xdr:cNvSpPr/>
      </xdr:nvSpPr>
      <xdr:spPr>
        <a:xfrm>
          <a:off x="5114925" y="26060400"/>
          <a:ext cx="400050" cy="2571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12701</xdr:colOff>
      <xdr:row>0</xdr:row>
      <xdr:rowOff>34925</xdr:rowOff>
    </xdr:from>
    <xdr:to>
      <xdr:col>19</xdr:col>
      <xdr:colOff>742951</xdr:colOff>
      <xdr:row>1</xdr:row>
      <xdr:rowOff>50800</xdr:rowOff>
    </xdr:to>
    <xdr:sp macro="" textlink="">
      <xdr:nvSpPr>
        <xdr:cNvPr id="8" name="テキスト ボックス 7">
          <a:extLst>
            <a:ext uri="{FF2B5EF4-FFF2-40B4-BE49-F238E27FC236}">
              <a16:creationId xmlns:a16="http://schemas.microsoft.com/office/drawing/2014/main" id="{F93FEE98-224E-4CB3-9CC8-BD239E416C7E}"/>
            </a:ext>
          </a:extLst>
        </xdr:cNvPr>
        <xdr:cNvSpPr txBox="1"/>
      </xdr:nvSpPr>
      <xdr:spPr>
        <a:xfrm>
          <a:off x="13033376" y="12131675"/>
          <a:ext cx="2349500" cy="53022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経費は別紙へ⇒</a:t>
          </a:r>
        </a:p>
      </xdr:txBody>
    </xdr:sp>
    <xdr:clientData/>
  </xdr:twoCellAnchor>
  <xdr:twoCellAnchor>
    <xdr:from>
      <xdr:col>17</xdr:col>
      <xdr:colOff>174625</xdr:colOff>
      <xdr:row>29</xdr:row>
      <xdr:rowOff>22225</xdr:rowOff>
    </xdr:from>
    <xdr:to>
      <xdr:col>19</xdr:col>
      <xdr:colOff>914400</xdr:colOff>
      <xdr:row>32</xdr:row>
      <xdr:rowOff>31750</xdr:rowOff>
    </xdr:to>
    <xdr:sp macro="" textlink="">
      <xdr:nvSpPr>
        <xdr:cNvPr id="9" name="テキスト ボックス 8">
          <a:extLst>
            <a:ext uri="{FF2B5EF4-FFF2-40B4-BE49-F238E27FC236}">
              <a16:creationId xmlns:a16="http://schemas.microsoft.com/office/drawing/2014/main" id="{B20BE3C9-60FF-4C97-A6F9-8FAFE62DE746}"/>
            </a:ext>
          </a:extLst>
        </xdr:cNvPr>
        <xdr:cNvSpPr txBox="1"/>
      </xdr:nvSpPr>
      <xdr:spPr>
        <a:xfrm>
          <a:off x="13195300" y="22529800"/>
          <a:ext cx="2359025" cy="5238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rPr>
            <a:t>裏面確認⇒</a:t>
          </a:r>
        </a:p>
      </xdr:txBody>
    </xdr:sp>
    <xdr:clientData/>
  </xdr:twoCellAnchor>
  <xdr:twoCellAnchor>
    <xdr:from>
      <xdr:col>12</xdr:col>
      <xdr:colOff>381000</xdr:colOff>
      <xdr:row>40</xdr:row>
      <xdr:rowOff>28575</xdr:rowOff>
    </xdr:from>
    <xdr:to>
      <xdr:col>13</xdr:col>
      <xdr:colOff>114300</xdr:colOff>
      <xdr:row>41</xdr:row>
      <xdr:rowOff>0</xdr:rowOff>
    </xdr:to>
    <xdr:sp macro="" textlink="">
      <xdr:nvSpPr>
        <xdr:cNvPr id="10" name="円/楕円 9">
          <a:extLst>
            <a:ext uri="{FF2B5EF4-FFF2-40B4-BE49-F238E27FC236}">
              <a16:creationId xmlns:a16="http://schemas.microsoft.com/office/drawing/2014/main" id="{6A9D7B19-2D18-4AC5-862E-94E7CC8E705B}"/>
            </a:ext>
          </a:extLst>
        </xdr:cNvPr>
        <xdr:cNvSpPr/>
      </xdr:nvSpPr>
      <xdr:spPr>
        <a:xfrm>
          <a:off x="9477375" y="24955500"/>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84"/>
  <sheetViews>
    <sheetView showZeros="0" tabSelected="1" zoomScaleNormal="100" workbookViewId="0">
      <selection activeCell="U12" sqref="U12"/>
    </sheetView>
  </sheetViews>
  <sheetFormatPr defaultRowHeight="13.5"/>
  <cols>
    <col min="1" max="1" width="4.125" customWidth="1"/>
    <col min="3" max="12" width="10.625" customWidth="1"/>
    <col min="14" max="19" width="10.625" customWidth="1"/>
    <col min="20" max="20" width="12.625" customWidth="1"/>
  </cols>
  <sheetData>
    <row r="1" spans="1:73" ht="40.5" customHeight="1" thickBot="1">
      <c r="B1" s="278" t="s">
        <v>121</v>
      </c>
      <c r="C1" s="279"/>
      <c r="D1" s="280"/>
    </row>
    <row r="2" spans="1:73" s="1" customFormat="1" ht="28.5" customHeight="1" thickBot="1">
      <c r="A2" s="2"/>
      <c r="B2" s="11" t="s">
        <v>43</v>
      </c>
      <c r="C2" s="6"/>
      <c r="D2" s="6"/>
      <c r="E2" s="6"/>
      <c r="F2" s="346" t="s">
        <v>104</v>
      </c>
      <c r="G2" s="346"/>
      <c r="H2" s="6"/>
      <c r="I2" s="6"/>
      <c r="J2" s="44" t="s">
        <v>83</v>
      </c>
      <c r="K2" s="6"/>
      <c r="L2" s="6"/>
      <c r="M2" s="6"/>
      <c r="N2" s="6"/>
      <c r="O2" s="6"/>
      <c r="P2" s="6"/>
      <c r="Q2" s="9"/>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73" s="3" customFormat="1" ht="29.25" customHeight="1" thickTop="1" thickBot="1">
      <c r="A3" s="275" t="s">
        <v>0</v>
      </c>
      <c r="B3" s="73"/>
      <c r="C3" s="281" t="s">
        <v>14</v>
      </c>
      <c r="D3" s="282"/>
      <c r="E3" s="282"/>
      <c r="F3" s="282"/>
      <c r="G3" s="282"/>
      <c r="H3" s="282"/>
      <c r="I3" s="282"/>
      <c r="J3" s="282"/>
      <c r="K3" s="282"/>
      <c r="L3" s="45"/>
      <c r="M3" s="283" t="s">
        <v>32</v>
      </c>
      <c r="N3" s="283"/>
      <c r="O3" s="283"/>
      <c r="P3" s="283"/>
      <c r="Q3" s="284"/>
      <c r="R3" s="348" t="s">
        <v>33</v>
      </c>
      <c r="S3" s="349"/>
      <c r="T3" s="350" t="s">
        <v>13</v>
      </c>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s="3" customFormat="1" ht="18" customHeight="1" thickTop="1">
      <c r="A4" s="276"/>
      <c r="B4" s="12"/>
      <c r="C4" s="4" t="s">
        <v>1</v>
      </c>
      <c r="D4" s="4" t="s">
        <v>2</v>
      </c>
      <c r="E4" s="4" t="s">
        <v>3</v>
      </c>
      <c r="F4" s="4" t="s">
        <v>4</v>
      </c>
      <c r="G4" s="4" t="s">
        <v>5</v>
      </c>
      <c r="H4" s="4" t="s">
        <v>6</v>
      </c>
      <c r="I4" s="4" t="s">
        <v>7</v>
      </c>
      <c r="J4" s="4" t="s">
        <v>8</v>
      </c>
      <c r="K4" s="10" t="s">
        <v>9</v>
      </c>
      <c r="L4" s="24" t="s">
        <v>15</v>
      </c>
      <c r="M4" s="14"/>
      <c r="N4" s="4" t="s">
        <v>10</v>
      </c>
      <c r="O4" s="4" t="s">
        <v>11</v>
      </c>
      <c r="P4" s="10" t="s">
        <v>12</v>
      </c>
      <c r="Q4" s="25" t="s">
        <v>15</v>
      </c>
      <c r="R4" s="26" t="s">
        <v>34</v>
      </c>
      <c r="S4" s="27" t="s">
        <v>35</v>
      </c>
      <c r="T4" s="351"/>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s="5" customFormat="1" ht="22.5" customHeight="1">
      <c r="A5" s="276"/>
      <c r="B5" s="331" t="s">
        <v>36</v>
      </c>
      <c r="C5" s="296"/>
      <c r="D5" s="296"/>
      <c r="E5" s="296"/>
      <c r="F5" s="296"/>
      <c r="G5" s="296"/>
      <c r="H5" s="296"/>
      <c r="I5" s="296"/>
      <c r="J5" s="296"/>
      <c r="K5" s="296"/>
      <c r="L5" s="299">
        <f>SUM(C5:K7)</f>
        <v>0</v>
      </c>
      <c r="M5" s="21">
        <v>0.08</v>
      </c>
      <c r="N5" s="96"/>
      <c r="O5" s="96"/>
      <c r="P5" s="97"/>
      <c r="Q5" s="98">
        <f>SUM(N5:P5)</f>
        <v>0</v>
      </c>
      <c r="R5" s="99"/>
      <c r="S5" s="100"/>
      <c r="T5" s="319">
        <f>L5+L8+Q5+Q6+Q7+Q8+R5+R6+R7+R8-S5-S6-S7-S8</f>
        <v>0</v>
      </c>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row>
    <row r="6" spans="1:73" s="5" customFormat="1" ht="22.5" customHeight="1">
      <c r="A6" s="276"/>
      <c r="B6" s="332"/>
      <c r="C6" s="297"/>
      <c r="D6" s="297"/>
      <c r="E6" s="297"/>
      <c r="F6" s="297"/>
      <c r="G6" s="297"/>
      <c r="H6" s="297"/>
      <c r="I6" s="297"/>
      <c r="J6" s="297"/>
      <c r="K6" s="297"/>
      <c r="L6" s="300"/>
      <c r="M6" s="53">
        <v>0.1</v>
      </c>
      <c r="N6" s="101"/>
      <c r="O6" s="101"/>
      <c r="P6" s="102"/>
      <c r="Q6" s="125">
        <f>SUM(N6:P6)</f>
        <v>0</v>
      </c>
      <c r="R6" s="103"/>
      <c r="S6" s="104"/>
      <c r="T6" s="320"/>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73" s="5" customFormat="1" ht="22.5" customHeight="1">
      <c r="A7" s="276"/>
      <c r="B7" s="332"/>
      <c r="C7" s="298"/>
      <c r="D7" s="298"/>
      <c r="E7" s="298"/>
      <c r="F7" s="298"/>
      <c r="G7" s="298"/>
      <c r="H7" s="298"/>
      <c r="I7" s="298"/>
      <c r="J7" s="298"/>
      <c r="K7" s="298"/>
      <c r="L7" s="301"/>
      <c r="M7" s="18" t="s">
        <v>46</v>
      </c>
      <c r="N7" s="101"/>
      <c r="O7" s="101"/>
      <c r="P7" s="105"/>
      <c r="Q7" s="125">
        <f t="shared" ref="Q7" si="0">SUM(N7:P7)</f>
        <v>0</v>
      </c>
      <c r="R7" s="103"/>
      <c r="S7" s="104"/>
      <c r="T7" s="320"/>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row>
    <row r="8" spans="1:73" s="5" customFormat="1" ht="22.5" customHeight="1">
      <c r="A8" s="276"/>
      <c r="B8" s="333"/>
      <c r="C8" s="87"/>
      <c r="D8" s="87"/>
      <c r="E8" s="87"/>
      <c r="F8" s="87"/>
      <c r="G8" s="87"/>
      <c r="H8" s="87"/>
      <c r="I8" s="87"/>
      <c r="J8" s="87"/>
      <c r="K8" s="88"/>
      <c r="L8" s="93">
        <f>SUM(C8:K8)</f>
        <v>0</v>
      </c>
      <c r="M8" s="28" t="s">
        <v>85</v>
      </c>
      <c r="N8" s="87"/>
      <c r="O8" s="87"/>
      <c r="P8" s="88"/>
      <c r="Q8" s="125">
        <f>SUM(N8:P8)</f>
        <v>0</v>
      </c>
      <c r="R8" s="106"/>
      <c r="S8" s="107"/>
      <c r="T8" s="334"/>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row>
    <row r="9" spans="1:73" s="5" customFormat="1" ht="22.5" customHeight="1">
      <c r="A9" s="276"/>
      <c r="B9" s="331" t="s">
        <v>16</v>
      </c>
      <c r="C9" s="296"/>
      <c r="D9" s="296"/>
      <c r="E9" s="296"/>
      <c r="F9" s="296"/>
      <c r="G9" s="296"/>
      <c r="H9" s="296"/>
      <c r="I9" s="296"/>
      <c r="J9" s="296"/>
      <c r="K9" s="335"/>
      <c r="L9" s="299">
        <f>SUM(C9:K10)</f>
        <v>0</v>
      </c>
      <c r="M9" s="21">
        <v>0.08</v>
      </c>
      <c r="N9" s="96"/>
      <c r="O9" s="96"/>
      <c r="P9" s="108"/>
      <c r="Q9" s="126">
        <f>SUM(N9:P9)</f>
        <v>0</v>
      </c>
      <c r="R9" s="99"/>
      <c r="S9" s="100"/>
      <c r="T9" s="319">
        <f>L9+Q9+Q10+R9+R10-R9-R9</f>
        <v>0</v>
      </c>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row>
    <row r="10" spans="1:73" s="5" customFormat="1" ht="22.5" customHeight="1" thickBot="1">
      <c r="A10" s="276"/>
      <c r="B10" s="332"/>
      <c r="C10" s="297"/>
      <c r="D10" s="297"/>
      <c r="E10" s="297"/>
      <c r="F10" s="297"/>
      <c r="G10" s="297"/>
      <c r="H10" s="297"/>
      <c r="I10" s="297"/>
      <c r="J10" s="297"/>
      <c r="K10" s="336"/>
      <c r="L10" s="300"/>
      <c r="M10" s="18">
        <v>0.1</v>
      </c>
      <c r="N10" s="101"/>
      <c r="O10" s="101"/>
      <c r="P10" s="105"/>
      <c r="Q10" s="119">
        <f>SUM(N10:P10)</f>
        <v>0</v>
      </c>
      <c r="R10" s="103"/>
      <c r="S10" s="104"/>
      <c r="T10" s="320"/>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row>
    <row r="11" spans="1:73" s="5" customFormat="1" ht="22.5" customHeight="1" thickTop="1" thickBot="1">
      <c r="A11" s="276"/>
      <c r="B11" s="74" t="s">
        <v>134</v>
      </c>
      <c r="C11" s="89">
        <f>SUM(C5:C10)</f>
        <v>0</v>
      </c>
      <c r="D11" s="89">
        <f t="shared" ref="D11:K11" si="1">SUM(D5:D10)</f>
        <v>0</v>
      </c>
      <c r="E11" s="89">
        <f t="shared" si="1"/>
        <v>0</v>
      </c>
      <c r="F11" s="89">
        <f t="shared" si="1"/>
        <v>0</v>
      </c>
      <c r="G11" s="89">
        <f t="shared" si="1"/>
        <v>0</v>
      </c>
      <c r="H11" s="89">
        <f t="shared" si="1"/>
        <v>0</v>
      </c>
      <c r="I11" s="89">
        <f t="shared" si="1"/>
        <v>0</v>
      </c>
      <c r="J11" s="89">
        <f t="shared" si="1"/>
        <v>0</v>
      </c>
      <c r="K11" s="89">
        <f t="shared" si="1"/>
        <v>0</v>
      </c>
      <c r="L11" s="94">
        <f>SUM(L5:L10)</f>
        <v>0</v>
      </c>
      <c r="M11" s="74" t="s">
        <v>134</v>
      </c>
      <c r="N11" s="89">
        <f>SUM(N5:N10)</f>
        <v>0</v>
      </c>
      <c r="O11" s="89">
        <f t="shared" ref="O11:P11" si="2">SUM(O5:O10)</f>
        <v>0</v>
      </c>
      <c r="P11" s="89">
        <f t="shared" si="2"/>
        <v>0</v>
      </c>
      <c r="Q11" s="109">
        <f>SUM(Q5:Q10)</f>
        <v>0</v>
      </c>
      <c r="R11" s="109">
        <f>SUM(R5:R10)</f>
        <v>0</v>
      </c>
      <c r="S11" s="90">
        <f>SUM(S5:S10)</f>
        <v>0</v>
      </c>
      <c r="T11" s="94">
        <f>SUM(T5:T10)</f>
        <v>0</v>
      </c>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row>
    <row r="12" spans="1:73" s="5" customFormat="1" ht="22.5" customHeight="1" thickTop="1">
      <c r="A12" s="276"/>
      <c r="B12" s="332" t="s">
        <v>17</v>
      </c>
      <c r="C12" s="296"/>
      <c r="D12" s="296"/>
      <c r="E12" s="296"/>
      <c r="F12" s="296"/>
      <c r="G12" s="296"/>
      <c r="H12" s="296"/>
      <c r="I12" s="296"/>
      <c r="J12" s="296"/>
      <c r="K12" s="296"/>
      <c r="L12" s="299">
        <f>SUM(C12:K14)</f>
        <v>0</v>
      </c>
      <c r="M12" s="54">
        <v>0.08</v>
      </c>
      <c r="N12" s="113"/>
      <c r="O12" s="113"/>
      <c r="P12" s="114"/>
      <c r="Q12" s="115">
        <f t="shared" ref="Q12:Q17" si="3">SUM(N12:P12)</f>
        <v>0</v>
      </c>
      <c r="R12" s="116"/>
      <c r="S12" s="117"/>
      <c r="T12" s="319">
        <f>L12+L15+Q12+Q13+Q14+Q15+R12+R13+R14+R15-S12-S13-S14-S15</f>
        <v>0</v>
      </c>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row>
    <row r="13" spans="1:73" s="5" customFormat="1" ht="22.5" customHeight="1">
      <c r="A13" s="276"/>
      <c r="B13" s="332"/>
      <c r="C13" s="297"/>
      <c r="D13" s="297"/>
      <c r="E13" s="297"/>
      <c r="F13" s="297"/>
      <c r="G13" s="297"/>
      <c r="H13" s="297"/>
      <c r="I13" s="297"/>
      <c r="J13" s="297"/>
      <c r="K13" s="297"/>
      <c r="L13" s="300"/>
      <c r="M13" s="17">
        <v>0.1</v>
      </c>
      <c r="N13" s="118"/>
      <c r="O13" s="118"/>
      <c r="P13" s="102"/>
      <c r="Q13" s="119">
        <f t="shared" si="3"/>
        <v>0</v>
      </c>
      <c r="R13" s="120"/>
      <c r="S13" s="121"/>
      <c r="T13" s="320"/>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row>
    <row r="14" spans="1:73" s="5" customFormat="1" ht="22.5" customHeight="1">
      <c r="A14" s="276"/>
      <c r="B14" s="332"/>
      <c r="C14" s="298"/>
      <c r="D14" s="298"/>
      <c r="E14" s="298"/>
      <c r="F14" s="298"/>
      <c r="G14" s="298"/>
      <c r="H14" s="298"/>
      <c r="I14" s="298"/>
      <c r="J14" s="298"/>
      <c r="K14" s="298"/>
      <c r="L14" s="301"/>
      <c r="M14" s="18" t="s">
        <v>46</v>
      </c>
      <c r="N14" s="101"/>
      <c r="O14" s="101"/>
      <c r="P14" s="105"/>
      <c r="Q14" s="122">
        <f t="shared" si="3"/>
        <v>0</v>
      </c>
      <c r="R14" s="103"/>
      <c r="S14" s="104"/>
      <c r="T14" s="320"/>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row>
    <row r="15" spans="1:73" s="5" customFormat="1" ht="22.5" customHeight="1" thickBot="1">
      <c r="A15" s="276"/>
      <c r="B15" s="332"/>
      <c r="C15" s="87"/>
      <c r="D15" s="87"/>
      <c r="E15" s="87"/>
      <c r="F15" s="87"/>
      <c r="G15" s="87"/>
      <c r="H15" s="87"/>
      <c r="I15" s="87"/>
      <c r="J15" s="87"/>
      <c r="K15" s="88"/>
      <c r="L15" s="93">
        <f>SUM(C15:K15)</f>
        <v>0</v>
      </c>
      <c r="M15" s="28" t="s">
        <v>85</v>
      </c>
      <c r="N15" s="118"/>
      <c r="O15" s="118"/>
      <c r="P15" s="102"/>
      <c r="Q15" s="119">
        <f t="shared" si="3"/>
        <v>0</v>
      </c>
      <c r="R15" s="120"/>
      <c r="S15" s="121"/>
      <c r="T15" s="320"/>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row>
    <row r="16" spans="1:73" s="5" customFormat="1" ht="22.5" customHeight="1" thickTop="1" thickBot="1">
      <c r="A16" s="276"/>
      <c r="B16" s="74" t="s">
        <v>134</v>
      </c>
      <c r="C16" s="89">
        <f>SUM(C12:C15)</f>
        <v>0</v>
      </c>
      <c r="D16" s="89">
        <f t="shared" ref="D16:K16" si="4">SUM(D12:D15)</f>
        <v>0</v>
      </c>
      <c r="E16" s="89">
        <f t="shared" si="4"/>
        <v>0</v>
      </c>
      <c r="F16" s="89">
        <f t="shared" si="4"/>
        <v>0</v>
      </c>
      <c r="G16" s="89">
        <f t="shared" si="4"/>
        <v>0</v>
      </c>
      <c r="H16" s="89">
        <f t="shared" si="4"/>
        <v>0</v>
      </c>
      <c r="I16" s="89">
        <f t="shared" si="4"/>
        <v>0</v>
      </c>
      <c r="J16" s="89">
        <f t="shared" si="4"/>
        <v>0</v>
      </c>
      <c r="K16" s="89">
        <f t="shared" si="4"/>
        <v>0</v>
      </c>
      <c r="L16" s="95">
        <f>SUM(C16:K16)</f>
        <v>0</v>
      </c>
      <c r="M16" s="74" t="s">
        <v>134</v>
      </c>
      <c r="N16" s="89">
        <f>SUM(N12:N15)</f>
        <v>0</v>
      </c>
      <c r="O16" s="89">
        <f>SUM(O12:O15)</f>
        <v>0</v>
      </c>
      <c r="P16" s="89">
        <f>SUM(P12:P15)</f>
        <v>0</v>
      </c>
      <c r="Q16" s="123">
        <f t="shared" si="3"/>
        <v>0</v>
      </c>
      <c r="R16" s="110">
        <f>SUM(R12:R15)</f>
        <v>0</v>
      </c>
      <c r="S16" s="111">
        <f>SUM(S12:S15)</f>
        <v>0</v>
      </c>
      <c r="T16" s="112">
        <f>L16+Q16+R16-S16</f>
        <v>0</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row>
    <row r="17" spans="1:20" ht="22.5" customHeight="1" thickTop="1" thickBot="1">
      <c r="A17" s="277"/>
      <c r="B17" s="74" t="s">
        <v>37</v>
      </c>
      <c r="C17" s="89">
        <f>C11+C16</f>
        <v>0</v>
      </c>
      <c r="D17" s="89">
        <f t="shared" ref="D17:K17" si="5">D11+D16</f>
        <v>0</v>
      </c>
      <c r="E17" s="89">
        <f t="shared" si="5"/>
        <v>0</v>
      </c>
      <c r="F17" s="89">
        <f t="shared" si="5"/>
        <v>0</v>
      </c>
      <c r="G17" s="89">
        <f t="shared" si="5"/>
        <v>0</v>
      </c>
      <c r="H17" s="89">
        <f t="shared" si="5"/>
        <v>0</v>
      </c>
      <c r="I17" s="89">
        <f t="shared" si="5"/>
        <v>0</v>
      </c>
      <c r="J17" s="89">
        <f t="shared" si="5"/>
        <v>0</v>
      </c>
      <c r="K17" s="89">
        <f t="shared" si="5"/>
        <v>0</v>
      </c>
      <c r="L17" s="95">
        <f>SUM(C17:K17)</f>
        <v>0</v>
      </c>
      <c r="M17" s="74" t="s">
        <v>37</v>
      </c>
      <c r="N17" s="89">
        <f>N11+N16</f>
        <v>0</v>
      </c>
      <c r="O17" s="89">
        <f t="shared" ref="O17:P17" si="6">O11+O16</f>
        <v>0</v>
      </c>
      <c r="P17" s="89">
        <f t="shared" si="6"/>
        <v>0</v>
      </c>
      <c r="Q17" s="123">
        <f t="shared" si="3"/>
        <v>0</v>
      </c>
      <c r="R17" s="109">
        <f>R11+R16</f>
        <v>0</v>
      </c>
      <c r="S17" s="89">
        <f>S11+S16</f>
        <v>0</v>
      </c>
      <c r="T17" s="112">
        <f>L17+Q17+R17-S17</f>
        <v>0</v>
      </c>
    </row>
    <row r="18" spans="1:20" ht="22.5" customHeight="1" thickTop="1" thickBot="1"/>
    <row r="19" spans="1:20" ht="20.100000000000001" customHeight="1">
      <c r="B19" s="295" t="s">
        <v>68</v>
      </c>
      <c r="C19" s="295"/>
      <c r="D19" s="295"/>
      <c r="E19" s="295"/>
      <c r="M19" s="325" t="s">
        <v>119</v>
      </c>
      <c r="N19" s="326"/>
      <c r="O19" s="326"/>
      <c r="P19" s="327"/>
      <c r="Q19" s="352" t="s">
        <v>118</v>
      </c>
      <c r="R19" s="353"/>
      <c r="S19" s="353"/>
      <c r="T19" s="354"/>
    </row>
    <row r="20" spans="1:20" ht="20.100000000000001" customHeight="1" thickBot="1">
      <c r="B20" s="274" t="s">
        <v>47</v>
      </c>
      <c r="C20" s="274"/>
      <c r="D20" s="274" t="s">
        <v>48</v>
      </c>
      <c r="E20" s="274"/>
      <c r="F20" s="274" t="s">
        <v>49</v>
      </c>
      <c r="G20" s="274"/>
      <c r="H20" s="274" t="s">
        <v>133</v>
      </c>
      <c r="I20" s="274"/>
      <c r="M20" s="328"/>
      <c r="N20" s="329"/>
      <c r="O20" s="329"/>
      <c r="P20" s="330"/>
      <c r="Q20" s="355"/>
      <c r="R20" s="356"/>
      <c r="S20" s="356"/>
      <c r="T20" s="357"/>
    </row>
    <row r="21" spans="1:20" ht="20.100000000000001" customHeight="1">
      <c r="B21" s="274" t="s">
        <v>50</v>
      </c>
      <c r="C21" s="274"/>
      <c r="D21" s="285" t="s">
        <v>51</v>
      </c>
      <c r="E21" s="285"/>
      <c r="F21" s="274" t="s">
        <v>52</v>
      </c>
      <c r="G21" s="274"/>
      <c r="H21" s="318">
        <v>0.8</v>
      </c>
      <c r="I21" s="318"/>
    </row>
    <row r="22" spans="1:20" ht="20.100000000000001" customHeight="1">
      <c r="B22" s="274"/>
      <c r="C22" s="274"/>
      <c r="D22" s="285"/>
      <c r="E22" s="285"/>
      <c r="F22" s="274"/>
      <c r="G22" s="274"/>
      <c r="H22" s="318"/>
      <c r="I22" s="318"/>
      <c r="K22" s="321" t="s">
        <v>70</v>
      </c>
      <c r="L22" s="321"/>
      <c r="M22" s="347" t="s">
        <v>71</v>
      </c>
      <c r="N22" s="347"/>
      <c r="O22" s="347"/>
      <c r="P22" s="347"/>
      <c r="Q22" s="30"/>
      <c r="R22" s="30"/>
    </row>
    <row r="23" spans="1:20" ht="20.100000000000001" customHeight="1">
      <c r="B23" s="274"/>
      <c r="C23" s="274"/>
      <c r="D23" s="286" t="s">
        <v>67</v>
      </c>
      <c r="E23" s="286"/>
      <c r="F23" s="274" t="s">
        <v>53</v>
      </c>
      <c r="G23" s="274"/>
      <c r="H23" s="274" t="s">
        <v>54</v>
      </c>
      <c r="I23" s="274"/>
      <c r="K23" s="322" t="s">
        <v>72</v>
      </c>
      <c r="L23" s="32" t="s">
        <v>61</v>
      </c>
      <c r="M23" s="312" t="s" ph="1">
        <v>82</v>
      </c>
      <c r="N23" s="313"/>
      <c r="O23" s="314"/>
      <c r="P23" s="71" t="s">
        <v>73</v>
      </c>
      <c r="Q23" s="312" t="s">
        <v>81</v>
      </c>
      <c r="R23" s="313"/>
      <c r="S23" s="313"/>
      <c r="T23" s="314"/>
    </row>
    <row r="24" spans="1:20" ht="20.100000000000001" customHeight="1">
      <c r="B24" s="274"/>
      <c r="C24" s="274"/>
      <c r="D24" s="286"/>
      <c r="E24" s="286"/>
      <c r="F24" s="274"/>
      <c r="G24" s="274"/>
      <c r="H24" s="274"/>
      <c r="I24" s="274"/>
      <c r="K24" s="323"/>
      <c r="L24" s="34" t="s">
        <v>123</v>
      </c>
      <c r="M24" s="312" t="s">
        <v>124</v>
      </c>
      <c r="N24" s="313"/>
      <c r="O24" s="314"/>
      <c r="P24" s="72" t="s">
        <v>74</v>
      </c>
      <c r="Q24" s="315" t="s">
        <v>125</v>
      </c>
      <c r="R24" s="316"/>
      <c r="S24" s="316"/>
      <c r="T24" s="317"/>
    </row>
    <row r="25" spans="1:20" ht="20.100000000000001" customHeight="1">
      <c r="B25" s="274"/>
      <c r="C25" s="274"/>
      <c r="D25" s="286" t="s">
        <v>67</v>
      </c>
      <c r="E25" s="286"/>
      <c r="F25" s="274" t="s">
        <v>53</v>
      </c>
      <c r="G25" s="274"/>
      <c r="H25" s="274" t="s">
        <v>54</v>
      </c>
      <c r="I25" s="274"/>
      <c r="K25" s="324"/>
      <c r="L25" s="32" t="s">
        <v>75</v>
      </c>
      <c r="M25" s="312" t="s">
        <v>76</v>
      </c>
      <c r="N25" s="313"/>
      <c r="O25" s="314"/>
      <c r="P25" s="71" t="s">
        <v>77</v>
      </c>
      <c r="Q25" s="312" t="s">
        <v>127</v>
      </c>
      <c r="R25" s="313"/>
      <c r="S25" s="313"/>
      <c r="T25" s="314"/>
    </row>
    <row r="26" spans="1:20" ht="20.100000000000001" customHeight="1" thickBot="1">
      <c r="B26" s="274"/>
      <c r="C26" s="274"/>
      <c r="D26" s="286"/>
      <c r="E26" s="286"/>
      <c r="F26" s="274"/>
      <c r="G26" s="274"/>
      <c r="H26" s="274"/>
      <c r="I26" s="274"/>
      <c r="K26" s="33"/>
      <c r="L26" s="30"/>
      <c r="M26" s="30"/>
      <c r="O26" s="30"/>
      <c r="P26" s="30"/>
      <c r="R26" s="30"/>
      <c r="S26" s="30"/>
      <c r="T26" s="30"/>
    </row>
    <row r="27" spans="1:20" ht="20.100000000000001" customHeight="1">
      <c r="B27" s="295" t="s">
        <v>69</v>
      </c>
      <c r="C27" s="295"/>
      <c r="D27" s="295"/>
      <c r="E27" s="295"/>
      <c r="K27" s="287">
        <v>1</v>
      </c>
      <c r="L27" s="290" t="s">
        <v>61</v>
      </c>
      <c r="M27" s="305"/>
      <c r="N27" s="306"/>
      <c r="O27" s="307"/>
      <c r="P27" s="311" t="s">
        <v>126</v>
      </c>
      <c r="Q27" s="340" t="s">
        <v>78</v>
      </c>
      <c r="R27" s="341"/>
      <c r="S27" s="341"/>
      <c r="T27" s="342"/>
    </row>
    <row r="28" spans="1:20" ht="20.100000000000001" customHeight="1">
      <c r="B28" s="274" t="s">
        <v>47</v>
      </c>
      <c r="C28" s="274"/>
      <c r="D28" s="274" t="s">
        <v>112</v>
      </c>
      <c r="E28" s="274"/>
      <c r="F28" s="274" t="s">
        <v>55</v>
      </c>
      <c r="G28" s="274"/>
      <c r="H28" s="274" t="s">
        <v>56</v>
      </c>
      <c r="I28" s="274"/>
      <c r="K28" s="288"/>
      <c r="L28" s="291"/>
      <c r="M28" s="308"/>
      <c r="N28" s="309"/>
      <c r="O28" s="310"/>
      <c r="P28" s="274"/>
      <c r="Q28" s="343"/>
      <c r="R28" s="344"/>
      <c r="S28" s="344"/>
      <c r="T28" s="345"/>
    </row>
    <row r="29" spans="1:20" ht="20.100000000000001" customHeight="1">
      <c r="B29" s="274" t="s">
        <v>57</v>
      </c>
      <c r="C29" s="274"/>
      <c r="D29" s="285" t="s">
        <v>51</v>
      </c>
      <c r="E29" s="285"/>
      <c r="F29" s="274" t="s">
        <v>52</v>
      </c>
      <c r="G29" s="274"/>
      <c r="H29" s="274" t="s">
        <v>58</v>
      </c>
      <c r="I29" s="274"/>
      <c r="K29" s="288"/>
      <c r="L29" s="34" t="s">
        <v>123</v>
      </c>
      <c r="M29" s="312"/>
      <c r="N29" s="313"/>
      <c r="O29" s="314"/>
      <c r="P29" s="72" t="s">
        <v>74</v>
      </c>
      <c r="Q29" s="292"/>
      <c r="R29" s="293"/>
      <c r="S29" s="293"/>
      <c r="T29" s="294"/>
    </row>
    <row r="30" spans="1:20" ht="20.100000000000001" customHeight="1" thickBot="1">
      <c r="B30" s="274"/>
      <c r="C30" s="274"/>
      <c r="D30" s="285"/>
      <c r="E30" s="285"/>
      <c r="F30" s="274"/>
      <c r="G30" s="274"/>
      <c r="H30" s="274"/>
      <c r="I30" s="274"/>
      <c r="K30" s="289"/>
      <c r="L30" s="35" t="s">
        <v>75</v>
      </c>
      <c r="M30" s="337" t="s">
        <v>79</v>
      </c>
      <c r="N30" s="338"/>
      <c r="O30" s="339"/>
      <c r="P30" s="43" t="s">
        <v>77</v>
      </c>
      <c r="Q30" s="302" t="s">
        <v>80</v>
      </c>
      <c r="R30" s="303"/>
      <c r="S30" s="303"/>
      <c r="T30" s="304"/>
    </row>
    <row r="31" spans="1:20" ht="20.100000000000001" customHeight="1">
      <c r="B31" s="274"/>
      <c r="C31" s="274"/>
      <c r="D31" s="286" t="s">
        <v>67</v>
      </c>
      <c r="E31" s="286"/>
      <c r="F31" s="274" t="s">
        <v>53</v>
      </c>
      <c r="G31" s="274"/>
      <c r="H31" s="274" t="s">
        <v>58</v>
      </c>
      <c r="I31" s="274"/>
      <c r="K31" s="287">
        <v>2</v>
      </c>
      <c r="L31" s="290" t="s">
        <v>61</v>
      </c>
      <c r="M31" s="305"/>
      <c r="N31" s="306"/>
      <c r="O31" s="307"/>
      <c r="P31" s="311" t="s">
        <v>126</v>
      </c>
      <c r="Q31" s="340" t="s">
        <v>78</v>
      </c>
      <c r="R31" s="341"/>
      <c r="S31" s="341"/>
      <c r="T31" s="342"/>
    </row>
    <row r="32" spans="1:20" ht="20.100000000000001" customHeight="1">
      <c r="B32" s="274"/>
      <c r="C32" s="274"/>
      <c r="D32" s="286"/>
      <c r="E32" s="286"/>
      <c r="F32" s="274"/>
      <c r="G32" s="274"/>
      <c r="H32" s="274"/>
      <c r="I32" s="274"/>
      <c r="K32" s="288"/>
      <c r="L32" s="291"/>
      <c r="M32" s="308"/>
      <c r="N32" s="309"/>
      <c r="O32" s="310"/>
      <c r="P32" s="274"/>
      <c r="Q32" s="343"/>
      <c r="R32" s="344"/>
      <c r="S32" s="344"/>
      <c r="T32" s="345"/>
    </row>
    <row r="33" spans="2:20" ht="20.100000000000001" customHeight="1">
      <c r="B33" s="274"/>
      <c r="C33" s="274"/>
      <c r="D33" s="286" t="s">
        <v>67</v>
      </c>
      <c r="E33" s="286"/>
      <c r="F33" s="274" t="s">
        <v>53</v>
      </c>
      <c r="G33" s="274"/>
      <c r="H33" s="274" t="s">
        <v>58</v>
      </c>
      <c r="I33" s="274"/>
      <c r="K33" s="288"/>
      <c r="L33" s="34" t="s">
        <v>123</v>
      </c>
      <c r="M33" s="312"/>
      <c r="N33" s="313"/>
      <c r="O33" s="314"/>
      <c r="P33" s="72" t="s">
        <v>74</v>
      </c>
      <c r="Q33" s="292"/>
      <c r="R33" s="293"/>
      <c r="S33" s="293"/>
      <c r="T33" s="294"/>
    </row>
    <row r="34" spans="2:20" ht="20.100000000000001" customHeight="1" thickBot="1">
      <c r="B34" s="274"/>
      <c r="C34" s="274"/>
      <c r="D34" s="286"/>
      <c r="E34" s="286"/>
      <c r="F34" s="274"/>
      <c r="G34" s="274"/>
      <c r="H34" s="274"/>
      <c r="I34" s="274"/>
      <c r="K34" s="289"/>
      <c r="L34" s="35" t="s">
        <v>75</v>
      </c>
      <c r="M34" s="337" t="s">
        <v>79</v>
      </c>
      <c r="N34" s="338"/>
      <c r="O34" s="339"/>
      <c r="P34" s="43" t="s">
        <v>77</v>
      </c>
      <c r="Q34" s="302" t="s">
        <v>80</v>
      </c>
      <c r="R34" s="303"/>
      <c r="S34" s="303"/>
      <c r="T34" s="304"/>
    </row>
    <row r="35" spans="2:20" ht="20.100000000000001" customHeight="1">
      <c r="B35" s="31" t="s">
        <v>59</v>
      </c>
      <c r="C35" s="30"/>
      <c r="D35" s="30"/>
      <c r="E35" s="30"/>
      <c r="K35" s="287">
        <v>3</v>
      </c>
      <c r="L35" s="290" t="s">
        <v>61</v>
      </c>
      <c r="M35" s="305"/>
      <c r="N35" s="306"/>
      <c r="O35" s="307"/>
      <c r="P35" s="311" t="s">
        <v>126</v>
      </c>
      <c r="Q35" s="340" t="s">
        <v>78</v>
      </c>
      <c r="R35" s="341"/>
      <c r="S35" s="341"/>
      <c r="T35" s="342"/>
    </row>
    <row r="36" spans="2:20" ht="20.100000000000001" customHeight="1">
      <c r="B36" s="274" t="s">
        <v>60</v>
      </c>
      <c r="C36" s="274"/>
      <c r="D36" s="274" t="s">
        <v>61</v>
      </c>
      <c r="E36" s="274"/>
      <c r="F36" s="274" t="s">
        <v>62</v>
      </c>
      <c r="G36" s="274"/>
      <c r="H36" s="274" t="s">
        <v>55</v>
      </c>
      <c r="I36" s="274"/>
      <c r="K36" s="288"/>
      <c r="L36" s="291"/>
      <c r="M36" s="308"/>
      <c r="N36" s="309"/>
      <c r="O36" s="310"/>
      <c r="P36" s="274"/>
      <c r="Q36" s="343"/>
      <c r="R36" s="344"/>
      <c r="S36" s="344"/>
      <c r="T36" s="345"/>
    </row>
    <row r="37" spans="2:20" ht="20.100000000000001" customHeight="1">
      <c r="B37" s="274" t="s">
        <v>63</v>
      </c>
      <c r="C37" s="274"/>
      <c r="D37" s="274" t="s">
        <v>64</v>
      </c>
      <c r="E37" s="274"/>
      <c r="F37" s="274" t="s">
        <v>65</v>
      </c>
      <c r="G37" s="274"/>
      <c r="H37" s="274" t="s">
        <v>66</v>
      </c>
      <c r="I37" s="274"/>
      <c r="K37" s="288"/>
      <c r="L37" s="34" t="s">
        <v>123</v>
      </c>
      <c r="M37" s="312"/>
      <c r="N37" s="313"/>
      <c r="O37" s="314"/>
      <c r="P37" s="72" t="s">
        <v>74</v>
      </c>
      <c r="Q37" s="292"/>
      <c r="R37" s="293"/>
      <c r="S37" s="293"/>
      <c r="T37" s="294"/>
    </row>
    <row r="38" spans="2:20" ht="20.100000000000001" customHeight="1" thickBot="1">
      <c r="B38" s="274"/>
      <c r="C38" s="274"/>
      <c r="D38" s="274"/>
      <c r="E38" s="274"/>
      <c r="F38" s="274"/>
      <c r="G38" s="274"/>
      <c r="H38" s="274"/>
      <c r="I38" s="274"/>
      <c r="K38" s="289"/>
      <c r="L38" s="35" t="s">
        <v>75</v>
      </c>
      <c r="M38" s="337" t="s">
        <v>79</v>
      </c>
      <c r="N38" s="338"/>
      <c r="O38" s="339"/>
      <c r="P38" s="43" t="s">
        <v>77</v>
      </c>
      <c r="Q38" s="302" t="s">
        <v>80</v>
      </c>
      <c r="R38" s="303"/>
      <c r="S38" s="303"/>
      <c r="T38" s="304"/>
    </row>
    <row r="39" spans="2:20" ht="20.100000000000001" customHeight="1">
      <c r="B39" s="274"/>
      <c r="C39" s="274"/>
      <c r="D39" s="274"/>
      <c r="E39" s="274"/>
      <c r="F39" s="274"/>
      <c r="G39" s="274"/>
      <c r="H39" s="274"/>
      <c r="I39" s="274"/>
      <c r="K39" s="287">
        <v>4</v>
      </c>
      <c r="L39" s="290" t="s">
        <v>61</v>
      </c>
      <c r="M39" s="305"/>
      <c r="N39" s="306"/>
      <c r="O39" s="307"/>
      <c r="P39" s="311" t="s">
        <v>126</v>
      </c>
      <c r="Q39" s="340" t="s">
        <v>78</v>
      </c>
      <c r="R39" s="341"/>
      <c r="S39" s="341"/>
      <c r="T39" s="342"/>
    </row>
    <row r="40" spans="2:20" ht="20.100000000000001" customHeight="1">
      <c r="B40" s="274"/>
      <c r="C40" s="274"/>
      <c r="D40" s="274"/>
      <c r="E40" s="274"/>
      <c r="F40" s="274"/>
      <c r="G40" s="274"/>
      <c r="H40" s="274"/>
      <c r="I40" s="274"/>
      <c r="K40" s="288"/>
      <c r="L40" s="291"/>
      <c r="M40" s="308"/>
      <c r="N40" s="309"/>
      <c r="O40" s="310"/>
      <c r="P40" s="274"/>
      <c r="Q40" s="343"/>
      <c r="R40" s="344"/>
      <c r="S40" s="344"/>
      <c r="T40" s="345"/>
    </row>
    <row r="41" spans="2:20" ht="20.100000000000001" customHeight="1">
      <c r="B41" s="274"/>
      <c r="C41" s="274"/>
      <c r="D41" s="274"/>
      <c r="E41" s="274"/>
      <c r="F41" s="274"/>
      <c r="G41" s="274"/>
      <c r="H41" s="274"/>
      <c r="I41" s="274"/>
      <c r="K41" s="288"/>
      <c r="L41" s="34" t="s">
        <v>123</v>
      </c>
      <c r="M41" s="312"/>
      <c r="N41" s="313"/>
      <c r="O41" s="314"/>
      <c r="P41" s="72" t="s">
        <v>74</v>
      </c>
      <c r="Q41" s="292"/>
      <c r="R41" s="293"/>
      <c r="S41" s="293"/>
      <c r="T41" s="294"/>
    </row>
    <row r="42" spans="2:20" ht="20.100000000000001" customHeight="1" thickBot="1">
      <c r="B42" s="274"/>
      <c r="C42" s="274"/>
      <c r="D42" s="274"/>
      <c r="E42" s="274"/>
      <c r="F42" s="274"/>
      <c r="G42" s="274"/>
      <c r="H42" s="274"/>
      <c r="I42" s="274"/>
      <c r="K42" s="289"/>
      <c r="L42" s="35" t="s">
        <v>75</v>
      </c>
      <c r="M42" s="337" t="s">
        <v>79</v>
      </c>
      <c r="N42" s="338"/>
      <c r="O42" s="339"/>
      <c r="P42" s="43" t="s">
        <v>77</v>
      </c>
      <c r="Q42" s="302" t="s">
        <v>80</v>
      </c>
      <c r="R42" s="303"/>
      <c r="S42" s="303"/>
      <c r="T42" s="304"/>
    </row>
    <row r="43" spans="2:20" ht="20.100000000000001" customHeight="1">
      <c r="B43" s="77"/>
      <c r="C43" s="77"/>
      <c r="D43" s="77"/>
      <c r="E43" s="77"/>
      <c r="F43" s="77"/>
      <c r="G43" s="77"/>
      <c r="H43" s="77"/>
      <c r="I43" s="77"/>
      <c r="K43" s="36"/>
      <c r="L43" s="37"/>
      <c r="M43" s="38"/>
      <c r="N43" s="39"/>
      <c r="O43" s="36"/>
      <c r="P43" s="40"/>
      <c r="Q43" s="41"/>
      <c r="R43" s="40"/>
      <c r="S43" s="42"/>
      <c r="T43" s="42"/>
    </row>
    <row r="44" spans="2:20" ht="19.5" customHeight="1">
      <c r="B44" s="77"/>
      <c r="C44" s="77"/>
      <c r="D44" s="77"/>
      <c r="E44" s="77"/>
      <c r="F44" s="77"/>
      <c r="G44" s="77"/>
      <c r="H44" s="77"/>
      <c r="I44" s="77"/>
      <c r="K44" s="75"/>
      <c r="L44" s="76"/>
      <c r="M44" s="77"/>
      <c r="N44" s="60"/>
      <c r="O44" s="75"/>
      <c r="P44" s="78"/>
      <c r="Q44" s="79"/>
      <c r="R44" s="78"/>
      <c r="S44" s="80"/>
      <c r="T44" s="80"/>
    </row>
    <row r="84" spans="13:13" ht="21">
      <c r="M84" ph="1"/>
    </row>
  </sheetData>
  <mergeCells count="140">
    <mergeCell ref="F2:G2"/>
    <mergeCell ref="M22:P22"/>
    <mergeCell ref="M24:O24"/>
    <mergeCell ref="M25:O25"/>
    <mergeCell ref="M37:O37"/>
    <mergeCell ref="M38:O38"/>
    <mergeCell ref="Q39:T40"/>
    <mergeCell ref="M41:O41"/>
    <mergeCell ref="Q41:T41"/>
    <mergeCell ref="Q23:T23"/>
    <mergeCell ref="M29:O29"/>
    <mergeCell ref="Q27:T28"/>
    <mergeCell ref="M30:O30"/>
    <mergeCell ref="Q31:T32"/>
    <mergeCell ref="M33:O33"/>
    <mergeCell ref="M34:O34"/>
    <mergeCell ref="L27:L28"/>
    <mergeCell ref="P27:P28"/>
    <mergeCell ref="R3:S3"/>
    <mergeCell ref="T3:T4"/>
    <mergeCell ref="Q19:T20"/>
    <mergeCell ref="J12:J14"/>
    <mergeCell ref="K12:K14"/>
    <mergeCell ref="L12:L14"/>
    <mergeCell ref="Q42:T42"/>
    <mergeCell ref="P35:P36"/>
    <mergeCell ref="Q37:T37"/>
    <mergeCell ref="Q38:T38"/>
    <mergeCell ref="M35:O36"/>
    <mergeCell ref="M42:O42"/>
    <mergeCell ref="K39:K42"/>
    <mergeCell ref="L39:L40"/>
    <mergeCell ref="M39:O40"/>
    <mergeCell ref="P39:P40"/>
    <mergeCell ref="K35:K38"/>
    <mergeCell ref="Q35:T36"/>
    <mergeCell ref="L35:L36"/>
    <mergeCell ref="B39:C40"/>
    <mergeCell ref="B41:C42"/>
    <mergeCell ref="D39:E40"/>
    <mergeCell ref="D41:E42"/>
    <mergeCell ref="F39:G40"/>
    <mergeCell ref="H39:I40"/>
    <mergeCell ref="F41:G42"/>
    <mergeCell ref="H41:I42"/>
    <mergeCell ref="B36:C36"/>
    <mergeCell ref="D36:E36"/>
    <mergeCell ref="F36:G36"/>
    <mergeCell ref="F37:G38"/>
    <mergeCell ref="H36:I36"/>
    <mergeCell ref="B37:C38"/>
    <mergeCell ref="D37:E38"/>
    <mergeCell ref="H37:I38"/>
    <mergeCell ref="T12:T15"/>
    <mergeCell ref="K22:L22"/>
    <mergeCell ref="K23:K25"/>
    <mergeCell ref="M19:P20"/>
    <mergeCell ref="B5:B8"/>
    <mergeCell ref="T5:T8"/>
    <mergeCell ref="B9:B10"/>
    <mergeCell ref="T9:T10"/>
    <mergeCell ref="B12:B15"/>
    <mergeCell ref="C9:C10"/>
    <mergeCell ref="D9:D10"/>
    <mergeCell ref="E9:E10"/>
    <mergeCell ref="F9:F10"/>
    <mergeCell ref="G9:G10"/>
    <mergeCell ref="H9:H10"/>
    <mergeCell ref="I9:I10"/>
    <mergeCell ref="J9:J10"/>
    <mergeCell ref="K9:K10"/>
    <mergeCell ref="L9:L10"/>
    <mergeCell ref="C5:C7"/>
    <mergeCell ref="D5:D7"/>
    <mergeCell ref="E5:E7"/>
    <mergeCell ref="F5:F7"/>
    <mergeCell ref="E12:E14"/>
    <mergeCell ref="Q30:T30"/>
    <mergeCell ref="M31:O32"/>
    <mergeCell ref="P31:P32"/>
    <mergeCell ref="Q33:T33"/>
    <mergeCell ref="M23:O23"/>
    <mergeCell ref="Q24:T24"/>
    <mergeCell ref="Q25:T25"/>
    <mergeCell ref="M27:O28"/>
    <mergeCell ref="Q34:T34"/>
    <mergeCell ref="K5:K7"/>
    <mergeCell ref="L5:L7"/>
    <mergeCell ref="C12:C14"/>
    <mergeCell ref="D12:D14"/>
    <mergeCell ref="B27:E27"/>
    <mergeCell ref="B25:C26"/>
    <mergeCell ref="H33:I34"/>
    <mergeCell ref="F28:G28"/>
    <mergeCell ref="H28:I28"/>
    <mergeCell ref="F20:G20"/>
    <mergeCell ref="F21:G22"/>
    <mergeCell ref="F23:G24"/>
    <mergeCell ref="F25:G26"/>
    <mergeCell ref="H20:I20"/>
    <mergeCell ref="H21:I22"/>
    <mergeCell ref="H23:I24"/>
    <mergeCell ref="H25:I26"/>
    <mergeCell ref="F12:F14"/>
    <mergeCell ref="G12:G14"/>
    <mergeCell ref="H12:H14"/>
    <mergeCell ref="I12:I14"/>
    <mergeCell ref="B21:C22"/>
    <mergeCell ref="D20:E20"/>
    <mergeCell ref="D21:E22"/>
    <mergeCell ref="D23:E24"/>
    <mergeCell ref="D25:E26"/>
    <mergeCell ref="G5:G7"/>
    <mergeCell ref="H5:H7"/>
    <mergeCell ref="I5:I7"/>
    <mergeCell ref="J5:J7"/>
    <mergeCell ref="B31:C32"/>
    <mergeCell ref="B33:C34"/>
    <mergeCell ref="D28:E28"/>
    <mergeCell ref="A3:A17"/>
    <mergeCell ref="B1:D1"/>
    <mergeCell ref="C3:K3"/>
    <mergeCell ref="M3:Q3"/>
    <mergeCell ref="B29:C30"/>
    <mergeCell ref="D29:E30"/>
    <mergeCell ref="D31:E32"/>
    <mergeCell ref="F29:G30"/>
    <mergeCell ref="F31:G32"/>
    <mergeCell ref="D33:E34"/>
    <mergeCell ref="F33:G34"/>
    <mergeCell ref="H29:I30"/>
    <mergeCell ref="H31:I32"/>
    <mergeCell ref="K31:K34"/>
    <mergeCell ref="L31:L32"/>
    <mergeCell ref="Q29:T29"/>
    <mergeCell ref="K27:K30"/>
    <mergeCell ref="B28:C28"/>
    <mergeCell ref="B19:E19"/>
    <mergeCell ref="B23:C24"/>
    <mergeCell ref="B20:C20"/>
  </mergeCells>
  <phoneticPr fontId="1"/>
  <pageMargins left="0.55118110236220474" right="0.55118110236220474" top="0.39370078740157483" bottom="0.59055118110236227" header="0.51181102362204722" footer="0.51181102362204722"/>
  <pageSetup paperSize="8" scale="95" orientation="landscape" r:id="rId1"/>
  <headerFooter alignWithMargins="0">
    <oddFooter>&amp;C南アルプス市商工会</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D6BA-9B9C-401E-A2EE-2E08708CFA62}">
  <dimension ref="A1:BU84"/>
  <sheetViews>
    <sheetView showZeros="0" zoomScaleNormal="100" workbookViewId="0">
      <selection activeCell="F24" sqref="F24:P24"/>
    </sheetView>
  </sheetViews>
  <sheetFormatPr defaultRowHeight="13.5"/>
  <cols>
    <col min="1" max="1" width="4.125" customWidth="1"/>
    <col min="3" max="12" width="10.625" customWidth="1"/>
    <col min="14" max="19" width="10.625" customWidth="1"/>
    <col min="20" max="20" width="12.625" customWidth="1"/>
  </cols>
  <sheetData>
    <row r="1" spans="1:73" ht="40.5" customHeight="1" thickBot="1">
      <c r="B1" s="278" t="s">
        <v>121</v>
      </c>
      <c r="C1" s="279"/>
      <c r="D1" s="280"/>
    </row>
    <row r="2" spans="1:73" s="1" customFormat="1" ht="28.5" customHeight="1" thickBot="1">
      <c r="A2" s="2"/>
      <c r="B2" s="11" t="s">
        <v>43</v>
      </c>
      <c r="C2" s="6"/>
      <c r="D2" s="6"/>
      <c r="E2" s="6"/>
      <c r="F2" s="346" t="s">
        <v>103</v>
      </c>
      <c r="G2" s="346"/>
      <c r="H2" s="6"/>
      <c r="I2" s="6"/>
      <c r="J2" s="44" t="s">
        <v>83</v>
      </c>
      <c r="K2" s="6"/>
      <c r="L2" s="6"/>
      <c r="M2" s="6"/>
      <c r="N2" s="6"/>
      <c r="O2" s="6"/>
      <c r="P2" s="6"/>
      <c r="Q2" s="9"/>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73" s="3" customFormat="1" ht="29.25" customHeight="1" thickTop="1" thickBot="1">
      <c r="A3" s="275" t="s">
        <v>0</v>
      </c>
      <c r="B3" s="73"/>
      <c r="C3" s="281" t="s">
        <v>14</v>
      </c>
      <c r="D3" s="282"/>
      <c r="E3" s="282"/>
      <c r="F3" s="282"/>
      <c r="G3" s="282"/>
      <c r="H3" s="282"/>
      <c r="I3" s="282"/>
      <c r="J3" s="282"/>
      <c r="K3" s="282"/>
      <c r="L3" s="45"/>
      <c r="M3" s="283" t="s">
        <v>32</v>
      </c>
      <c r="N3" s="283"/>
      <c r="O3" s="283"/>
      <c r="P3" s="283"/>
      <c r="Q3" s="284"/>
      <c r="R3" s="348" t="s">
        <v>33</v>
      </c>
      <c r="S3" s="349"/>
      <c r="T3" s="350" t="s">
        <v>13</v>
      </c>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s="3" customFormat="1" ht="18" customHeight="1" thickTop="1">
      <c r="A4" s="276"/>
      <c r="B4" s="12"/>
      <c r="C4" s="4" t="s">
        <v>1</v>
      </c>
      <c r="D4" s="4" t="s">
        <v>2</v>
      </c>
      <c r="E4" s="4" t="s">
        <v>3</v>
      </c>
      <c r="F4" s="4" t="s">
        <v>4</v>
      </c>
      <c r="G4" s="4" t="s">
        <v>5</v>
      </c>
      <c r="H4" s="4" t="s">
        <v>6</v>
      </c>
      <c r="I4" s="4" t="s">
        <v>7</v>
      </c>
      <c r="J4" s="4" t="s">
        <v>8</v>
      </c>
      <c r="K4" s="10" t="s">
        <v>9</v>
      </c>
      <c r="L4" s="24" t="s">
        <v>15</v>
      </c>
      <c r="M4" s="14"/>
      <c r="N4" s="4" t="s">
        <v>10</v>
      </c>
      <c r="O4" s="4" t="s">
        <v>11</v>
      </c>
      <c r="P4" s="10" t="s">
        <v>12</v>
      </c>
      <c r="Q4" s="25" t="s">
        <v>15</v>
      </c>
      <c r="R4" s="26" t="s">
        <v>34</v>
      </c>
      <c r="S4" s="27" t="s">
        <v>35</v>
      </c>
      <c r="T4" s="351"/>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s="5" customFormat="1" ht="22.5" customHeight="1">
      <c r="A5" s="276"/>
      <c r="B5" s="331" t="s">
        <v>36</v>
      </c>
      <c r="C5" s="296"/>
      <c r="D5" s="296"/>
      <c r="E5" s="296"/>
      <c r="F5" s="296"/>
      <c r="G5" s="296"/>
      <c r="H5" s="296"/>
      <c r="I5" s="296"/>
      <c r="J5" s="296"/>
      <c r="K5" s="296"/>
      <c r="L5" s="299">
        <f>SUM(C5:K7)</f>
        <v>0</v>
      </c>
      <c r="M5" s="21">
        <v>0.08</v>
      </c>
      <c r="N5" s="268"/>
      <c r="O5" s="268"/>
      <c r="P5" s="97"/>
      <c r="Q5" s="98">
        <f>SUM(N5:P5)</f>
        <v>0</v>
      </c>
      <c r="R5" s="99"/>
      <c r="S5" s="100"/>
      <c r="T5" s="319">
        <f>L5+L8+Q5+Q6+Q7+Q8+R5+R6+R7+R8-S5-S6-S7-S8</f>
        <v>0</v>
      </c>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row>
    <row r="6" spans="1:73" s="5" customFormat="1" ht="22.5" customHeight="1">
      <c r="A6" s="276"/>
      <c r="B6" s="332"/>
      <c r="C6" s="297"/>
      <c r="D6" s="297"/>
      <c r="E6" s="297"/>
      <c r="F6" s="297"/>
      <c r="G6" s="297"/>
      <c r="H6" s="297"/>
      <c r="I6" s="297"/>
      <c r="J6" s="297"/>
      <c r="K6" s="297"/>
      <c r="L6" s="300"/>
      <c r="M6" s="53">
        <v>0.1</v>
      </c>
      <c r="N6" s="101"/>
      <c r="O6" s="101"/>
      <c r="P6" s="271"/>
      <c r="Q6" s="125">
        <f>SUM(N6:P6)</f>
        <v>0</v>
      </c>
      <c r="R6" s="103"/>
      <c r="S6" s="104"/>
      <c r="T6" s="320"/>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73" s="5" customFormat="1" ht="22.5" customHeight="1">
      <c r="A7" s="276"/>
      <c r="B7" s="332"/>
      <c r="C7" s="298"/>
      <c r="D7" s="298"/>
      <c r="E7" s="298"/>
      <c r="F7" s="298"/>
      <c r="G7" s="298"/>
      <c r="H7" s="298"/>
      <c r="I7" s="298"/>
      <c r="J7" s="298"/>
      <c r="K7" s="298"/>
      <c r="L7" s="301"/>
      <c r="M7" s="18" t="s">
        <v>46</v>
      </c>
      <c r="N7" s="101"/>
      <c r="O7" s="101"/>
      <c r="P7" s="105"/>
      <c r="Q7" s="125">
        <f t="shared" ref="Q7" si="0">SUM(N7:P7)</f>
        <v>0</v>
      </c>
      <c r="R7" s="103"/>
      <c r="S7" s="104"/>
      <c r="T7" s="320"/>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row>
    <row r="8" spans="1:73" s="5" customFormat="1" ht="22.5" customHeight="1">
      <c r="A8" s="276"/>
      <c r="B8" s="333"/>
      <c r="C8" s="273"/>
      <c r="D8" s="273"/>
      <c r="E8" s="273"/>
      <c r="F8" s="273"/>
      <c r="G8" s="273"/>
      <c r="H8" s="273"/>
      <c r="I8" s="273"/>
      <c r="J8" s="273"/>
      <c r="K8" s="88"/>
      <c r="L8" s="272">
        <f>SUM(C8:K8)</f>
        <v>0</v>
      </c>
      <c r="M8" s="28" t="s">
        <v>85</v>
      </c>
      <c r="N8" s="273"/>
      <c r="O8" s="273"/>
      <c r="P8" s="88"/>
      <c r="Q8" s="125">
        <f>SUM(N8:P8)</f>
        <v>0</v>
      </c>
      <c r="R8" s="106"/>
      <c r="S8" s="107"/>
      <c r="T8" s="334"/>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row>
    <row r="9" spans="1:73" s="5" customFormat="1" ht="22.5" customHeight="1">
      <c r="A9" s="276"/>
      <c r="B9" s="331" t="s">
        <v>16</v>
      </c>
      <c r="C9" s="296"/>
      <c r="D9" s="296"/>
      <c r="E9" s="296"/>
      <c r="F9" s="296"/>
      <c r="G9" s="296"/>
      <c r="H9" s="296"/>
      <c r="I9" s="296"/>
      <c r="J9" s="296"/>
      <c r="K9" s="335"/>
      <c r="L9" s="299">
        <f>SUM(C9:K10)</f>
        <v>0</v>
      </c>
      <c r="M9" s="21">
        <v>0.08</v>
      </c>
      <c r="N9" s="268"/>
      <c r="O9" s="268"/>
      <c r="P9" s="270"/>
      <c r="Q9" s="126">
        <f>SUM(N9:P9)</f>
        <v>0</v>
      </c>
      <c r="R9" s="99"/>
      <c r="S9" s="100"/>
      <c r="T9" s="319">
        <f>L9+Q9+Q10+R9+R10-R9-R9</f>
        <v>0</v>
      </c>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row>
    <row r="10" spans="1:73" s="5" customFormat="1" ht="22.5" customHeight="1" thickBot="1">
      <c r="A10" s="276"/>
      <c r="B10" s="332"/>
      <c r="C10" s="297"/>
      <c r="D10" s="297"/>
      <c r="E10" s="297"/>
      <c r="F10" s="297"/>
      <c r="G10" s="297"/>
      <c r="H10" s="297"/>
      <c r="I10" s="297"/>
      <c r="J10" s="297"/>
      <c r="K10" s="336"/>
      <c r="L10" s="300"/>
      <c r="M10" s="18">
        <v>0.1</v>
      </c>
      <c r="N10" s="101"/>
      <c r="O10" s="101"/>
      <c r="P10" s="105"/>
      <c r="Q10" s="119">
        <f>SUM(N10:P10)</f>
        <v>0</v>
      </c>
      <c r="R10" s="103"/>
      <c r="S10" s="104"/>
      <c r="T10" s="320"/>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row>
    <row r="11" spans="1:73" s="5" customFormat="1" ht="22.5" customHeight="1" thickTop="1" thickBot="1">
      <c r="A11" s="276"/>
      <c r="B11" s="74" t="s">
        <v>134</v>
      </c>
      <c r="C11" s="89">
        <f>SUM(C5:C10)</f>
        <v>0</v>
      </c>
      <c r="D11" s="89">
        <f t="shared" ref="D11:K11" si="1">SUM(D5:D10)</f>
        <v>0</v>
      </c>
      <c r="E11" s="89">
        <f t="shared" si="1"/>
        <v>0</v>
      </c>
      <c r="F11" s="89">
        <f>SUM(F5:F10)</f>
        <v>0</v>
      </c>
      <c r="G11" s="89">
        <f t="shared" si="1"/>
        <v>0</v>
      </c>
      <c r="H11" s="89">
        <f t="shared" si="1"/>
        <v>0</v>
      </c>
      <c r="I11" s="89">
        <f>SUM(I5:I10)</f>
        <v>0</v>
      </c>
      <c r="J11" s="89">
        <f t="shared" si="1"/>
        <v>0</v>
      </c>
      <c r="K11" s="89">
        <f t="shared" si="1"/>
        <v>0</v>
      </c>
      <c r="L11" s="94">
        <f>SUM(L5:L10)</f>
        <v>0</v>
      </c>
      <c r="M11" s="74" t="s">
        <v>134</v>
      </c>
      <c r="N11" s="89">
        <f>SUM(N5:N10)</f>
        <v>0</v>
      </c>
      <c r="O11" s="89">
        <f t="shared" ref="O11:P11" si="2">SUM(O5:O10)</f>
        <v>0</v>
      </c>
      <c r="P11" s="89">
        <f t="shared" si="2"/>
        <v>0</v>
      </c>
      <c r="Q11" s="109">
        <f>SUM(Q5:Q10)</f>
        <v>0</v>
      </c>
      <c r="R11" s="109">
        <f>SUM(R5:R10)</f>
        <v>0</v>
      </c>
      <c r="S11" s="90">
        <f>SUM(S5:S10)</f>
        <v>0</v>
      </c>
      <c r="T11" s="94">
        <f>SUM(T5:T10)</f>
        <v>0</v>
      </c>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row>
    <row r="12" spans="1:73" s="5" customFormat="1" ht="22.5" customHeight="1" thickTop="1">
      <c r="A12" s="276"/>
      <c r="B12" s="332" t="s">
        <v>17</v>
      </c>
      <c r="C12" s="296"/>
      <c r="D12" s="296"/>
      <c r="E12" s="296"/>
      <c r="F12" s="296"/>
      <c r="G12" s="296"/>
      <c r="H12" s="296"/>
      <c r="I12" s="296"/>
      <c r="J12" s="296"/>
      <c r="K12" s="296"/>
      <c r="L12" s="299">
        <f>SUM(C12:K14)</f>
        <v>0</v>
      </c>
      <c r="M12" s="54">
        <v>0.08</v>
      </c>
      <c r="N12" s="113"/>
      <c r="O12" s="113"/>
      <c r="P12" s="114"/>
      <c r="Q12" s="115">
        <f t="shared" ref="Q12:Q17" si="3">SUM(N12:P12)</f>
        <v>0</v>
      </c>
      <c r="R12" s="116"/>
      <c r="S12" s="117"/>
      <c r="T12" s="319">
        <f>L12+L15+Q12+Q13+Q14+Q15+R12+R13+R14+R15-S12-S13-S14-S15</f>
        <v>0</v>
      </c>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row>
    <row r="13" spans="1:73" s="5" customFormat="1" ht="22.5" customHeight="1">
      <c r="A13" s="276"/>
      <c r="B13" s="332"/>
      <c r="C13" s="297"/>
      <c r="D13" s="297"/>
      <c r="E13" s="297"/>
      <c r="F13" s="297"/>
      <c r="G13" s="297"/>
      <c r="H13" s="297"/>
      <c r="I13" s="297"/>
      <c r="J13" s="297"/>
      <c r="K13" s="297"/>
      <c r="L13" s="300"/>
      <c r="M13" s="17">
        <v>0.1</v>
      </c>
      <c r="N13" s="269"/>
      <c r="O13" s="269"/>
      <c r="P13" s="271"/>
      <c r="Q13" s="119">
        <f t="shared" si="3"/>
        <v>0</v>
      </c>
      <c r="R13" s="120"/>
      <c r="S13" s="121"/>
      <c r="T13" s="320"/>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row>
    <row r="14" spans="1:73" s="5" customFormat="1" ht="22.5" customHeight="1">
      <c r="A14" s="276"/>
      <c r="B14" s="332"/>
      <c r="C14" s="298"/>
      <c r="D14" s="298"/>
      <c r="E14" s="298"/>
      <c r="F14" s="298"/>
      <c r="G14" s="298"/>
      <c r="H14" s="298"/>
      <c r="I14" s="298"/>
      <c r="J14" s="298"/>
      <c r="K14" s="298"/>
      <c r="L14" s="301"/>
      <c r="M14" s="18" t="s">
        <v>46</v>
      </c>
      <c r="N14" s="101"/>
      <c r="O14" s="101"/>
      <c r="P14" s="105"/>
      <c r="Q14" s="122">
        <f t="shared" si="3"/>
        <v>0</v>
      </c>
      <c r="R14" s="103"/>
      <c r="S14" s="104"/>
      <c r="T14" s="320"/>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row>
    <row r="15" spans="1:73" s="5" customFormat="1" ht="22.5" customHeight="1" thickBot="1">
      <c r="A15" s="276"/>
      <c r="B15" s="332"/>
      <c r="C15" s="273"/>
      <c r="D15" s="273"/>
      <c r="E15" s="273"/>
      <c r="F15" s="273"/>
      <c r="G15" s="273"/>
      <c r="H15" s="273"/>
      <c r="I15" s="273"/>
      <c r="J15" s="273"/>
      <c r="K15" s="88"/>
      <c r="L15" s="272">
        <f>SUM(C15:K15)</f>
        <v>0</v>
      </c>
      <c r="M15" s="28" t="s">
        <v>85</v>
      </c>
      <c r="N15" s="269"/>
      <c r="O15" s="269"/>
      <c r="P15" s="271"/>
      <c r="Q15" s="119">
        <f t="shared" si="3"/>
        <v>0</v>
      </c>
      <c r="R15" s="120"/>
      <c r="S15" s="121"/>
      <c r="T15" s="320"/>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row>
    <row r="16" spans="1:73" s="5" customFormat="1" ht="22.5" customHeight="1" thickTop="1" thickBot="1">
      <c r="A16" s="276"/>
      <c r="B16" s="74" t="s">
        <v>134</v>
      </c>
      <c r="C16" s="89">
        <f>SUM(C12:C15)</f>
        <v>0</v>
      </c>
      <c r="D16" s="89">
        <f t="shared" ref="D16:K16" si="4">SUM(D12:D15)</f>
        <v>0</v>
      </c>
      <c r="E16" s="89">
        <f t="shared" si="4"/>
        <v>0</v>
      </c>
      <c r="F16" s="89">
        <f t="shared" si="4"/>
        <v>0</v>
      </c>
      <c r="G16" s="89">
        <f t="shared" si="4"/>
        <v>0</v>
      </c>
      <c r="H16" s="89">
        <f t="shared" si="4"/>
        <v>0</v>
      </c>
      <c r="I16" s="89">
        <f t="shared" si="4"/>
        <v>0</v>
      </c>
      <c r="J16" s="89">
        <f t="shared" si="4"/>
        <v>0</v>
      </c>
      <c r="K16" s="89">
        <f t="shared" si="4"/>
        <v>0</v>
      </c>
      <c r="L16" s="95">
        <f>SUM(C16:K16)</f>
        <v>0</v>
      </c>
      <c r="M16" s="74" t="s">
        <v>134</v>
      </c>
      <c r="N16" s="89">
        <f>SUM(N12:N15)</f>
        <v>0</v>
      </c>
      <c r="O16" s="89">
        <f>SUM(O12:O15)</f>
        <v>0</v>
      </c>
      <c r="P16" s="89">
        <f>SUM(P12:P15)</f>
        <v>0</v>
      </c>
      <c r="Q16" s="123">
        <f t="shared" si="3"/>
        <v>0</v>
      </c>
      <c r="R16" s="110">
        <f>SUM(R12:R15)</f>
        <v>0</v>
      </c>
      <c r="S16" s="111">
        <f>SUM(S12:S15)</f>
        <v>0</v>
      </c>
      <c r="T16" s="112">
        <f>L16+Q16+R16-S16</f>
        <v>0</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row>
    <row r="17" spans="1:20" ht="22.5" customHeight="1" thickTop="1" thickBot="1">
      <c r="A17" s="277"/>
      <c r="B17" s="74" t="s">
        <v>37</v>
      </c>
      <c r="C17" s="89">
        <f>C11+C16</f>
        <v>0</v>
      </c>
      <c r="D17" s="89">
        <f t="shared" ref="D17:K17" si="5">D11+D16</f>
        <v>0</v>
      </c>
      <c r="E17" s="89">
        <f t="shared" si="5"/>
        <v>0</v>
      </c>
      <c r="F17" s="89">
        <f t="shared" si="5"/>
        <v>0</v>
      </c>
      <c r="G17" s="89">
        <f t="shared" si="5"/>
        <v>0</v>
      </c>
      <c r="H17" s="89">
        <f t="shared" si="5"/>
        <v>0</v>
      </c>
      <c r="I17" s="89">
        <f t="shared" si="5"/>
        <v>0</v>
      </c>
      <c r="J17" s="89">
        <f t="shared" si="5"/>
        <v>0</v>
      </c>
      <c r="K17" s="89">
        <f t="shared" si="5"/>
        <v>0</v>
      </c>
      <c r="L17" s="95">
        <f>SUM(C17:K17)</f>
        <v>0</v>
      </c>
      <c r="M17" s="74" t="s">
        <v>37</v>
      </c>
      <c r="N17" s="89">
        <f>N11+N16</f>
        <v>0</v>
      </c>
      <c r="O17" s="89">
        <f t="shared" ref="O17:P17" si="6">O11+O16</f>
        <v>0</v>
      </c>
      <c r="P17" s="89">
        <f t="shared" si="6"/>
        <v>0</v>
      </c>
      <c r="Q17" s="123">
        <f t="shared" si="3"/>
        <v>0</v>
      </c>
      <c r="R17" s="109">
        <f>R11+R16</f>
        <v>0</v>
      </c>
      <c r="S17" s="89">
        <f>S11+S16</f>
        <v>0</v>
      </c>
      <c r="T17" s="112">
        <f>L17+Q17+R17-S17</f>
        <v>0</v>
      </c>
    </row>
    <row r="18" spans="1:20" ht="15" thickTop="1" thickBot="1"/>
    <row r="19" spans="1:20" ht="36" customHeight="1" thickBot="1">
      <c r="B19" s="62" t="s">
        <v>106</v>
      </c>
      <c r="C19" s="62"/>
      <c r="D19" s="62"/>
      <c r="E19" s="62"/>
      <c r="F19" s="62"/>
      <c r="G19" s="62"/>
      <c r="H19" s="62"/>
      <c r="I19" s="62"/>
      <c r="J19" s="62"/>
      <c r="K19" s="62"/>
      <c r="L19" s="62"/>
      <c r="M19" s="366" t="s">
        <v>119</v>
      </c>
      <c r="N19" s="367"/>
      <c r="O19" s="367"/>
      <c r="P19" s="368"/>
      <c r="Q19" s="369" t="s">
        <v>118</v>
      </c>
      <c r="R19" s="370"/>
      <c r="S19" s="370"/>
      <c r="T19" s="371"/>
    </row>
    <row r="20" spans="1:20" ht="36" customHeight="1">
      <c r="B20" s="62" t="s">
        <v>105</v>
      </c>
      <c r="C20" s="62"/>
      <c r="D20" s="62"/>
      <c r="E20" s="62"/>
      <c r="F20" s="62"/>
      <c r="G20" s="62"/>
      <c r="H20" s="62"/>
      <c r="I20" s="62"/>
      <c r="J20" s="62"/>
      <c r="K20" s="62"/>
      <c r="L20" s="62"/>
      <c r="M20" s="62"/>
    </row>
    <row r="22" spans="1:20" ht="19.5" customHeight="1">
      <c r="B22" s="365" t="s">
        <v>96</v>
      </c>
      <c r="C22" s="365"/>
      <c r="D22" s="365"/>
      <c r="E22" s="365"/>
      <c r="F22" s="372" t="s">
        <v>107</v>
      </c>
      <c r="G22" s="373"/>
      <c r="H22" s="373"/>
      <c r="I22" s="373"/>
      <c r="J22" s="373"/>
      <c r="K22" s="373"/>
      <c r="L22" s="373"/>
      <c r="M22" s="373"/>
      <c r="N22" s="373"/>
      <c r="O22" s="373"/>
      <c r="P22" s="374"/>
      <c r="Q22" s="365" t="s">
        <v>110</v>
      </c>
      <c r="R22" s="365"/>
    </row>
    <row r="23" spans="1:20" ht="39" customHeight="1">
      <c r="B23" s="358" t="s">
        <v>98</v>
      </c>
      <c r="C23" s="359"/>
      <c r="D23" s="359"/>
      <c r="E23" s="359"/>
      <c r="F23" s="375" t="s">
        <v>131</v>
      </c>
      <c r="G23" s="376"/>
      <c r="H23" s="376"/>
      <c r="I23" s="376"/>
      <c r="J23" s="376"/>
      <c r="K23" s="376"/>
      <c r="L23" s="376"/>
      <c r="M23" s="376"/>
      <c r="N23" s="376"/>
      <c r="O23" s="376"/>
      <c r="P23" s="377"/>
      <c r="Q23" s="363">
        <v>0.9</v>
      </c>
      <c r="R23" s="363"/>
    </row>
    <row r="24" spans="1:20" ht="39.950000000000003" customHeight="1">
      <c r="B24" s="358" t="s">
        <v>97</v>
      </c>
      <c r="C24" s="359"/>
      <c r="D24" s="359"/>
      <c r="E24" s="359"/>
      <c r="F24" s="360" t="s">
        <v>111</v>
      </c>
      <c r="G24" s="361"/>
      <c r="H24" s="361"/>
      <c r="I24" s="361"/>
      <c r="J24" s="361"/>
      <c r="K24" s="361"/>
      <c r="L24" s="361"/>
      <c r="M24" s="361"/>
      <c r="N24" s="361"/>
      <c r="O24" s="361"/>
      <c r="P24" s="362"/>
      <c r="Q24" s="363">
        <v>0.8</v>
      </c>
      <c r="R24" s="363"/>
    </row>
    <row r="25" spans="1:20" ht="79.5" customHeight="1">
      <c r="B25" s="364" t="s">
        <v>99</v>
      </c>
      <c r="C25" s="365"/>
      <c r="D25" s="365"/>
      <c r="E25" s="365"/>
      <c r="F25" s="360" t="s">
        <v>122</v>
      </c>
      <c r="G25" s="361"/>
      <c r="H25" s="361"/>
      <c r="I25" s="361"/>
      <c r="J25" s="361"/>
      <c r="K25" s="361"/>
      <c r="L25" s="361"/>
      <c r="M25" s="361"/>
      <c r="N25" s="361"/>
      <c r="O25" s="361"/>
      <c r="P25" s="362"/>
      <c r="Q25" s="363">
        <v>0.7</v>
      </c>
      <c r="R25" s="363"/>
    </row>
    <row r="26" spans="1:20" ht="39.950000000000003" customHeight="1">
      <c r="B26" s="358" t="s">
        <v>100</v>
      </c>
      <c r="C26" s="359"/>
      <c r="D26" s="359"/>
      <c r="E26" s="359"/>
      <c r="F26" s="360" t="s">
        <v>108</v>
      </c>
      <c r="G26" s="361"/>
      <c r="H26" s="361"/>
      <c r="I26" s="361"/>
      <c r="J26" s="361"/>
      <c r="K26" s="361"/>
      <c r="L26" s="361"/>
      <c r="M26" s="361"/>
      <c r="N26" s="361"/>
      <c r="O26" s="361"/>
      <c r="P26" s="362"/>
      <c r="Q26" s="363">
        <v>0.6</v>
      </c>
      <c r="R26" s="363"/>
    </row>
    <row r="27" spans="1:20" ht="39.950000000000003" customHeight="1">
      <c r="B27" s="358" t="s">
        <v>101</v>
      </c>
      <c r="C27" s="359"/>
      <c r="D27" s="359"/>
      <c r="E27" s="359"/>
      <c r="F27" s="360" t="s">
        <v>132</v>
      </c>
      <c r="G27" s="376"/>
      <c r="H27" s="376"/>
      <c r="I27" s="376"/>
      <c r="J27" s="376"/>
      <c r="K27" s="376"/>
      <c r="L27" s="376"/>
      <c r="M27" s="376"/>
      <c r="N27" s="376"/>
      <c r="O27" s="376"/>
      <c r="P27" s="377"/>
      <c r="Q27" s="363">
        <v>0.5</v>
      </c>
      <c r="R27" s="363"/>
    </row>
    <row r="28" spans="1:20" ht="39.950000000000003" customHeight="1">
      <c r="B28" s="358" t="s">
        <v>102</v>
      </c>
      <c r="C28" s="359"/>
      <c r="D28" s="359"/>
      <c r="E28" s="359"/>
      <c r="F28" s="375" t="s">
        <v>109</v>
      </c>
      <c r="G28" s="376"/>
      <c r="H28" s="376"/>
      <c r="I28" s="376"/>
      <c r="J28" s="376"/>
      <c r="K28" s="376"/>
      <c r="L28" s="376"/>
      <c r="M28" s="376"/>
      <c r="N28" s="376"/>
      <c r="O28" s="376"/>
      <c r="P28" s="377"/>
      <c r="Q28" s="363">
        <v>0.4</v>
      </c>
      <c r="R28" s="363"/>
    </row>
    <row r="30" spans="1:20" ht="13.5" customHeight="1">
      <c r="B30" s="378" t="s">
        <v>120</v>
      </c>
      <c r="C30" s="378"/>
      <c r="D30" s="378"/>
      <c r="E30" s="378"/>
      <c r="F30" s="378"/>
      <c r="G30" s="378"/>
      <c r="H30" s="378"/>
      <c r="I30" s="378"/>
      <c r="J30" s="378"/>
      <c r="K30" s="378"/>
      <c r="L30" s="378"/>
      <c r="M30" s="378"/>
      <c r="N30" s="378"/>
      <c r="O30" s="378"/>
      <c r="P30" s="378"/>
      <c r="Q30" s="81"/>
    </row>
    <row r="31" spans="1:20" ht="13.5" customHeight="1">
      <c r="B31" s="378"/>
      <c r="C31" s="378"/>
      <c r="D31" s="378"/>
      <c r="E31" s="378"/>
      <c r="F31" s="378"/>
      <c r="G31" s="378"/>
      <c r="H31" s="378"/>
      <c r="I31" s="378"/>
      <c r="J31" s="378"/>
      <c r="K31" s="378"/>
      <c r="L31" s="378"/>
      <c r="M31" s="378"/>
      <c r="N31" s="378"/>
      <c r="O31" s="378"/>
      <c r="P31" s="378"/>
      <c r="Q31" s="81"/>
    </row>
    <row r="32" spans="1:20" ht="13.5" customHeight="1">
      <c r="B32" s="378"/>
      <c r="C32" s="378"/>
      <c r="D32" s="378"/>
      <c r="E32" s="378"/>
      <c r="F32" s="378"/>
      <c r="G32" s="378"/>
      <c r="H32" s="378"/>
      <c r="I32" s="378"/>
      <c r="J32" s="378"/>
      <c r="K32" s="378"/>
      <c r="L32" s="378"/>
      <c r="M32" s="378"/>
      <c r="N32" s="378"/>
      <c r="O32" s="378"/>
      <c r="P32" s="378"/>
      <c r="Q32" s="81"/>
    </row>
    <row r="34" spans="2:20" ht="20.100000000000001" customHeight="1">
      <c r="B34" s="295" t="s">
        <v>68</v>
      </c>
      <c r="C34" s="295"/>
      <c r="D34" s="295"/>
      <c r="E34" s="295"/>
    </row>
    <row r="35" spans="2:20" ht="20.100000000000001" customHeight="1">
      <c r="B35" s="274" t="s">
        <v>47</v>
      </c>
      <c r="C35" s="274"/>
      <c r="D35" s="274" t="s">
        <v>48</v>
      </c>
      <c r="E35" s="274"/>
      <c r="F35" s="274" t="s">
        <v>49</v>
      </c>
      <c r="G35" s="274"/>
      <c r="H35" s="274" t="s">
        <v>133</v>
      </c>
      <c r="I35" s="274"/>
    </row>
    <row r="36" spans="2:20" ht="20.100000000000001" customHeight="1">
      <c r="B36" s="274" t="s">
        <v>50</v>
      </c>
      <c r="C36" s="274"/>
      <c r="D36" s="285" t="s">
        <v>51</v>
      </c>
      <c r="E36" s="285"/>
      <c r="F36" s="274" t="s">
        <v>52</v>
      </c>
      <c r="G36" s="274"/>
      <c r="H36" s="318">
        <v>0.8</v>
      </c>
      <c r="I36" s="318"/>
    </row>
    <row r="37" spans="2:20" ht="20.100000000000001" customHeight="1">
      <c r="B37" s="274"/>
      <c r="C37" s="274"/>
      <c r="D37" s="285"/>
      <c r="E37" s="285"/>
      <c r="F37" s="274"/>
      <c r="G37" s="274"/>
      <c r="H37" s="318"/>
      <c r="I37" s="318"/>
    </row>
    <row r="38" spans="2:20" ht="20.100000000000001" customHeight="1">
      <c r="B38" s="274"/>
      <c r="C38" s="274"/>
      <c r="D38" s="286" t="s">
        <v>67</v>
      </c>
      <c r="E38" s="286"/>
      <c r="F38" s="274" t="s">
        <v>53</v>
      </c>
      <c r="G38" s="274"/>
      <c r="H38" s="274" t="s">
        <v>54</v>
      </c>
      <c r="I38" s="274"/>
      <c r="K38" s="321" t="s">
        <v>70</v>
      </c>
      <c r="L38" s="321"/>
      <c r="M38" s="347" t="s">
        <v>71</v>
      </c>
      <c r="N38" s="347"/>
      <c r="O38" s="347"/>
      <c r="P38" s="347"/>
      <c r="Q38" s="30"/>
      <c r="R38" s="30"/>
    </row>
    <row r="39" spans="2:20" ht="20.100000000000001" customHeight="1">
      <c r="B39" s="274"/>
      <c r="C39" s="274"/>
      <c r="D39" s="286"/>
      <c r="E39" s="286"/>
      <c r="F39" s="274"/>
      <c r="G39" s="274"/>
      <c r="H39" s="274"/>
      <c r="I39" s="274"/>
      <c r="K39" s="322" t="s">
        <v>72</v>
      </c>
      <c r="L39" s="266" t="s">
        <v>61</v>
      </c>
      <c r="M39" s="312" t="s" ph="1">
        <v>82</v>
      </c>
      <c r="N39" s="313"/>
      <c r="O39" s="314"/>
      <c r="P39" s="264" t="s">
        <v>73</v>
      </c>
      <c r="Q39" s="312" t="s">
        <v>81</v>
      </c>
      <c r="R39" s="313"/>
      <c r="S39" s="313"/>
      <c r="T39" s="314"/>
    </row>
    <row r="40" spans="2:20" ht="20.100000000000001" customHeight="1">
      <c r="B40" s="274"/>
      <c r="C40" s="274"/>
      <c r="D40" s="286" t="s">
        <v>67</v>
      </c>
      <c r="E40" s="286"/>
      <c r="F40" s="274" t="s">
        <v>53</v>
      </c>
      <c r="G40" s="274"/>
      <c r="H40" s="274" t="s">
        <v>54</v>
      </c>
      <c r="I40" s="274"/>
      <c r="K40" s="323"/>
      <c r="L40" s="34" t="s">
        <v>123</v>
      </c>
      <c r="M40" s="312" t="s">
        <v>124</v>
      </c>
      <c r="N40" s="313"/>
      <c r="O40" s="314"/>
      <c r="P40" s="266" t="s">
        <v>74</v>
      </c>
      <c r="Q40" s="315" t="s">
        <v>125</v>
      </c>
      <c r="R40" s="316"/>
      <c r="S40" s="316"/>
      <c r="T40" s="317"/>
    </row>
    <row r="41" spans="2:20" ht="20.100000000000001" customHeight="1">
      <c r="B41" s="274"/>
      <c r="C41" s="274"/>
      <c r="D41" s="286"/>
      <c r="E41" s="286"/>
      <c r="F41" s="274"/>
      <c r="G41" s="274"/>
      <c r="H41" s="274"/>
      <c r="I41" s="274"/>
      <c r="K41" s="324"/>
      <c r="L41" s="266" t="s">
        <v>75</v>
      </c>
      <c r="M41" s="312" t="s">
        <v>76</v>
      </c>
      <c r="N41" s="313"/>
      <c r="O41" s="314"/>
      <c r="P41" s="264" t="s">
        <v>77</v>
      </c>
      <c r="Q41" s="312" t="s">
        <v>127</v>
      </c>
      <c r="R41" s="313"/>
      <c r="S41" s="313"/>
      <c r="T41" s="314"/>
    </row>
    <row r="42" spans="2:20" ht="20.100000000000001" customHeight="1" thickBot="1">
      <c r="B42" s="267"/>
      <c r="C42" s="30"/>
      <c r="D42" s="30"/>
      <c r="E42" s="30"/>
      <c r="K42" s="33"/>
      <c r="L42" s="30"/>
      <c r="M42" s="30"/>
      <c r="O42" s="30"/>
      <c r="P42" s="30"/>
      <c r="R42" s="30"/>
      <c r="S42" s="30"/>
      <c r="T42" s="30"/>
    </row>
    <row r="43" spans="2:20" ht="20.100000000000001" customHeight="1">
      <c r="B43" s="295" t="s">
        <v>69</v>
      </c>
      <c r="C43" s="295"/>
      <c r="D43" s="295"/>
      <c r="E43" s="295"/>
      <c r="K43" s="287">
        <v>1</v>
      </c>
      <c r="L43" s="290" t="s">
        <v>61</v>
      </c>
      <c r="M43" s="305"/>
      <c r="N43" s="306"/>
      <c r="O43" s="307"/>
      <c r="P43" s="311" t="s">
        <v>126</v>
      </c>
      <c r="Q43" s="340" t="s">
        <v>78</v>
      </c>
      <c r="R43" s="341"/>
      <c r="S43" s="341"/>
      <c r="T43" s="342"/>
    </row>
    <row r="44" spans="2:20" ht="20.100000000000001" customHeight="1">
      <c r="B44" s="274" t="s">
        <v>47</v>
      </c>
      <c r="C44" s="274"/>
      <c r="D44" s="274" t="s">
        <v>112</v>
      </c>
      <c r="E44" s="274"/>
      <c r="F44" s="274" t="s">
        <v>55</v>
      </c>
      <c r="G44" s="274"/>
      <c r="H44" s="274" t="s">
        <v>56</v>
      </c>
      <c r="I44" s="274"/>
      <c r="K44" s="288"/>
      <c r="L44" s="291"/>
      <c r="M44" s="308"/>
      <c r="N44" s="309"/>
      <c r="O44" s="310"/>
      <c r="P44" s="274"/>
      <c r="Q44" s="343"/>
      <c r="R44" s="344"/>
      <c r="S44" s="344"/>
      <c r="T44" s="345"/>
    </row>
    <row r="45" spans="2:20" ht="20.100000000000001" customHeight="1">
      <c r="B45" s="274" t="s">
        <v>57</v>
      </c>
      <c r="C45" s="274"/>
      <c r="D45" s="285" t="s">
        <v>51</v>
      </c>
      <c r="E45" s="285"/>
      <c r="F45" s="274" t="s">
        <v>52</v>
      </c>
      <c r="G45" s="274"/>
      <c r="H45" s="274" t="s">
        <v>58</v>
      </c>
      <c r="I45" s="274"/>
      <c r="K45" s="288"/>
      <c r="L45" s="34" t="s">
        <v>123</v>
      </c>
      <c r="M45" s="312"/>
      <c r="N45" s="313"/>
      <c r="O45" s="314"/>
      <c r="P45" s="266" t="s">
        <v>74</v>
      </c>
      <c r="Q45" s="292"/>
      <c r="R45" s="293"/>
      <c r="S45" s="293"/>
      <c r="T45" s="294"/>
    </row>
    <row r="46" spans="2:20" ht="20.100000000000001" customHeight="1" thickBot="1">
      <c r="B46" s="274"/>
      <c r="C46" s="274"/>
      <c r="D46" s="285"/>
      <c r="E46" s="285"/>
      <c r="F46" s="274"/>
      <c r="G46" s="274"/>
      <c r="H46" s="274"/>
      <c r="I46" s="274"/>
      <c r="K46" s="289"/>
      <c r="L46" s="35" t="s">
        <v>75</v>
      </c>
      <c r="M46" s="337" t="s">
        <v>79</v>
      </c>
      <c r="N46" s="338"/>
      <c r="O46" s="339"/>
      <c r="P46" s="43" t="s">
        <v>77</v>
      </c>
      <c r="Q46" s="302" t="s">
        <v>80</v>
      </c>
      <c r="R46" s="303"/>
      <c r="S46" s="303"/>
      <c r="T46" s="304"/>
    </row>
    <row r="47" spans="2:20" ht="20.100000000000001" customHeight="1">
      <c r="B47" s="274"/>
      <c r="C47" s="274"/>
      <c r="D47" s="286" t="s">
        <v>67</v>
      </c>
      <c r="E47" s="286"/>
      <c r="F47" s="274" t="s">
        <v>53</v>
      </c>
      <c r="G47" s="274"/>
      <c r="H47" s="274" t="s">
        <v>58</v>
      </c>
      <c r="I47" s="274"/>
      <c r="K47" s="287">
        <v>2</v>
      </c>
      <c r="L47" s="290" t="s">
        <v>61</v>
      </c>
      <c r="M47" s="305"/>
      <c r="N47" s="306"/>
      <c r="O47" s="307"/>
      <c r="P47" s="311" t="s">
        <v>126</v>
      </c>
      <c r="Q47" s="340" t="s">
        <v>78</v>
      </c>
      <c r="R47" s="341"/>
      <c r="S47" s="341"/>
      <c r="T47" s="342"/>
    </row>
    <row r="48" spans="2:20" ht="20.100000000000001" customHeight="1">
      <c r="B48" s="274"/>
      <c r="C48" s="274"/>
      <c r="D48" s="286"/>
      <c r="E48" s="286"/>
      <c r="F48" s="274"/>
      <c r="G48" s="274"/>
      <c r="H48" s="274"/>
      <c r="I48" s="274"/>
      <c r="K48" s="288"/>
      <c r="L48" s="291"/>
      <c r="M48" s="308"/>
      <c r="N48" s="309"/>
      <c r="O48" s="310"/>
      <c r="P48" s="274"/>
      <c r="Q48" s="343"/>
      <c r="R48" s="344"/>
      <c r="S48" s="344"/>
      <c r="T48" s="345"/>
    </row>
    <row r="49" spans="2:20" ht="20.100000000000001" customHeight="1">
      <c r="B49" s="274"/>
      <c r="C49" s="274"/>
      <c r="D49" s="286" t="s">
        <v>67</v>
      </c>
      <c r="E49" s="286"/>
      <c r="F49" s="274" t="s">
        <v>53</v>
      </c>
      <c r="G49" s="274"/>
      <c r="H49" s="274" t="s">
        <v>58</v>
      </c>
      <c r="I49" s="274"/>
      <c r="K49" s="288"/>
      <c r="L49" s="34" t="s">
        <v>123</v>
      </c>
      <c r="M49" s="312"/>
      <c r="N49" s="313"/>
      <c r="O49" s="314"/>
      <c r="P49" s="266" t="s">
        <v>74</v>
      </c>
      <c r="Q49" s="292"/>
      <c r="R49" s="293"/>
      <c r="S49" s="293"/>
      <c r="T49" s="294"/>
    </row>
    <row r="50" spans="2:20" ht="20.100000000000001" customHeight="1" thickBot="1">
      <c r="B50" s="274"/>
      <c r="C50" s="274"/>
      <c r="D50" s="286"/>
      <c r="E50" s="286"/>
      <c r="F50" s="274"/>
      <c r="G50" s="274"/>
      <c r="H50" s="274"/>
      <c r="I50" s="274"/>
      <c r="K50" s="289"/>
      <c r="L50" s="35" t="s">
        <v>75</v>
      </c>
      <c r="M50" s="337" t="s">
        <v>79</v>
      </c>
      <c r="N50" s="338"/>
      <c r="O50" s="339"/>
      <c r="P50" s="43" t="s">
        <v>77</v>
      </c>
      <c r="Q50" s="302" t="s">
        <v>80</v>
      </c>
      <c r="R50" s="303"/>
      <c r="S50" s="303"/>
      <c r="T50" s="304"/>
    </row>
    <row r="51" spans="2:20" ht="20.100000000000001" customHeight="1">
      <c r="B51" s="267"/>
      <c r="C51" s="30"/>
      <c r="D51" s="30"/>
      <c r="E51" s="30"/>
      <c r="K51" s="287">
        <v>3</v>
      </c>
      <c r="L51" s="290" t="s">
        <v>61</v>
      </c>
      <c r="M51" s="305"/>
      <c r="N51" s="306"/>
      <c r="O51" s="307"/>
      <c r="P51" s="311" t="s">
        <v>126</v>
      </c>
      <c r="Q51" s="340" t="s">
        <v>78</v>
      </c>
      <c r="R51" s="341"/>
      <c r="S51" s="341"/>
      <c r="T51" s="342"/>
    </row>
    <row r="52" spans="2:20" ht="20.100000000000001" customHeight="1">
      <c r="B52" s="267" t="s">
        <v>59</v>
      </c>
      <c r="C52" s="30"/>
      <c r="D52" s="30"/>
      <c r="E52" s="30"/>
      <c r="K52" s="288"/>
      <c r="L52" s="291"/>
      <c r="M52" s="308"/>
      <c r="N52" s="309"/>
      <c r="O52" s="310"/>
      <c r="P52" s="274"/>
      <c r="Q52" s="343"/>
      <c r="R52" s="344"/>
      <c r="S52" s="344"/>
      <c r="T52" s="345"/>
    </row>
    <row r="53" spans="2:20" ht="20.100000000000001" customHeight="1">
      <c r="B53" s="274" t="s">
        <v>60</v>
      </c>
      <c r="C53" s="274"/>
      <c r="D53" s="274" t="s">
        <v>61</v>
      </c>
      <c r="E53" s="274"/>
      <c r="F53" s="274" t="s">
        <v>62</v>
      </c>
      <c r="G53" s="274"/>
      <c r="H53" s="274" t="s">
        <v>55</v>
      </c>
      <c r="I53" s="274"/>
      <c r="K53" s="288"/>
      <c r="L53" s="34" t="s">
        <v>123</v>
      </c>
      <c r="M53" s="312"/>
      <c r="N53" s="313"/>
      <c r="O53" s="314"/>
      <c r="P53" s="266" t="s">
        <v>74</v>
      </c>
      <c r="Q53" s="292"/>
      <c r="R53" s="293"/>
      <c r="S53" s="293"/>
      <c r="T53" s="294"/>
    </row>
    <row r="54" spans="2:20" ht="20.100000000000001" customHeight="1" thickBot="1">
      <c r="B54" s="274" t="s">
        <v>63</v>
      </c>
      <c r="C54" s="274"/>
      <c r="D54" s="274" t="s">
        <v>64</v>
      </c>
      <c r="E54" s="274"/>
      <c r="F54" s="274" t="s">
        <v>65</v>
      </c>
      <c r="G54" s="274"/>
      <c r="H54" s="274" t="s">
        <v>66</v>
      </c>
      <c r="I54" s="274"/>
      <c r="K54" s="289"/>
      <c r="L54" s="35" t="s">
        <v>75</v>
      </c>
      <c r="M54" s="337" t="s">
        <v>79</v>
      </c>
      <c r="N54" s="338"/>
      <c r="O54" s="339"/>
      <c r="P54" s="43" t="s">
        <v>77</v>
      </c>
      <c r="Q54" s="302" t="s">
        <v>80</v>
      </c>
      <c r="R54" s="303"/>
      <c r="S54" s="303"/>
      <c r="T54" s="304"/>
    </row>
    <row r="55" spans="2:20" ht="20.100000000000001" customHeight="1">
      <c r="B55" s="274"/>
      <c r="C55" s="274"/>
      <c r="D55" s="274"/>
      <c r="E55" s="274"/>
      <c r="F55" s="274"/>
      <c r="G55" s="274"/>
      <c r="H55" s="274"/>
      <c r="I55" s="274"/>
      <c r="K55" s="287">
        <v>4</v>
      </c>
      <c r="L55" s="290" t="s">
        <v>61</v>
      </c>
      <c r="M55" s="305"/>
      <c r="N55" s="306"/>
      <c r="O55" s="307"/>
      <c r="P55" s="311" t="s">
        <v>126</v>
      </c>
      <c r="Q55" s="340" t="s">
        <v>78</v>
      </c>
      <c r="R55" s="341"/>
      <c r="S55" s="341"/>
      <c r="T55" s="342"/>
    </row>
    <row r="56" spans="2:20" ht="20.100000000000001" customHeight="1">
      <c r="B56" s="274"/>
      <c r="C56" s="274"/>
      <c r="D56" s="274"/>
      <c r="E56" s="274"/>
      <c r="F56" s="274"/>
      <c r="G56" s="274"/>
      <c r="H56" s="274"/>
      <c r="I56" s="274"/>
      <c r="K56" s="288"/>
      <c r="L56" s="291"/>
      <c r="M56" s="308"/>
      <c r="N56" s="309"/>
      <c r="O56" s="310"/>
      <c r="P56" s="274"/>
      <c r="Q56" s="343"/>
      <c r="R56" s="344"/>
      <c r="S56" s="344"/>
      <c r="T56" s="345"/>
    </row>
    <row r="57" spans="2:20" ht="20.100000000000001" customHeight="1">
      <c r="B57" s="274"/>
      <c r="C57" s="274"/>
      <c r="D57" s="274"/>
      <c r="E57" s="274"/>
      <c r="F57" s="274"/>
      <c r="G57" s="274"/>
      <c r="H57" s="274"/>
      <c r="I57" s="274"/>
      <c r="K57" s="288"/>
      <c r="L57" s="34" t="s">
        <v>123</v>
      </c>
      <c r="M57" s="312"/>
      <c r="N57" s="313"/>
      <c r="O57" s="314"/>
      <c r="P57" s="266" t="s">
        <v>74</v>
      </c>
      <c r="Q57" s="292"/>
      <c r="R57" s="293"/>
      <c r="S57" s="293"/>
      <c r="T57" s="294"/>
    </row>
    <row r="58" spans="2:20" ht="20.100000000000001" customHeight="1" thickBot="1">
      <c r="B58" s="274"/>
      <c r="C58" s="274"/>
      <c r="D58" s="274"/>
      <c r="E58" s="274"/>
      <c r="F58" s="274"/>
      <c r="G58" s="274"/>
      <c r="H58" s="274"/>
      <c r="I58" s="274"/>
      <c r="K58" s="289"/>
      <c r="L58" s="35" t="s">
        <v>75</v>
      </c>
      <c r="M58" s="337" t="s">
        <v>79</v>
      </c>
      <c r="N58" s="338"/>
      <c r="O58" s="339"/>
      <c r="P58" s="43" t="s">
        <v>77</v>
      </c>
      <c r="Q58" s="302" t="s">
        <v>80</v>
      </c>
      <c r="R58" s="303"/>
      <c r="S58" s="303"/>
      <c r="T58" s="304"/>
    </row>
    <row r="59" spans="2:20" ht="20.100000000000001" customHeight="1">
      <c r="B59" s="274"/>
      <c r="C59" s="274"/>
      <c r="D59" s="274"/>
      <c r="E59" s="274"/>
      <c r="F59" s="274"/>
      <c r="G59" s="274"/>
      <c r="H59" s="274"/>
      <c r="I59" s="274"/>
      <c r="K59" s="36"/>
      <c r="L59" s="37"/>
      <c r="M59" s="265"/>
      <c r="N59" s="39"/>
      <c r="O59" s="36"/>
      <c r="P59" s="40"/>
      <c r="Q59" s="41"/>
      <c r="R59" s="40"/>
      <c r="S59" s="42"/>
      <c r="T59" s="42"/>
    </row>
    <row r="84" spans="13:13" ht="21">
      <c r="M84" ph="1"/>
    </row>
  </sheetData>
  <mergeCells count="162">
    <mergeCell ref="B58:C59"/>
    <mergeCell ref="D58:E59"/>
    <mergeCell ref="F58:G59"/>
    <mergeCell ref="H58:I59"/>
    <mergeCell ref="M58:O58"/>
    <mergeCell ref="Q58:T58"/>
    <mergeCell ref="Q55:T56"/>
    <mergeCell ref="B56:C57"/>
    <mergeCell ref="D56:E57"/>
    <mergeCell ref="F56:G57"/>
    <mergeCell ref="H56:I57"/>
    <mergeCell ref="M57:O57"/>
    <mergeCell ref="Q57:T57"/>
    <mergeCell ref="B54:C55"/>
    <mergeCell ref="D54:E55"/>
    <mergeCell ref="F54:G55"/>
    <mergeCell ref="H54:I55"/>
    <mergeCell ref="M54:O54"/>
    <mergeCell ref="Q54:T54"/>
    <mergeCell ref="K55:K58"/>
    <mergeCell ref="L55:L56"/>
    <mergeCell ref="M55:O56"/>
    <mergeCell ref="P55:P56"/>
    <mergeCell ref="B53:C53"/>
    <mergeCell ref="D53:E53"/>
    <mergeCell ref="F53:G53"/>
    <mergeCell ref="H53:I53"/>
    <mergeCell ref="M53:O53"/>
    <mergeCell ref="Q53:T53"/>
    <mergeCell ref="Q50:T50"/>
    <mergeCell ref="K51:K54"/>
    <mergeCell ref="L51:L52"/>
    <mergeCell ref="M51:O52"/>
    <mergeCell ref="P51:P52"/>
    <mergeCell ref="Q51:T52"/>
    <mergeCell ref="B47:C48"/>
    <mergeCell ref="D47:E48"/>
    <mergeCell ref="F47:G48"/>
    <mergeCell ref="H47:I48"/>
    <mergeCell ref="K47:K50"/>
    <mergeCell ref="L47:L48"/>
    <mergeCell ref="M47:O48"/>
    <mergeCell ref="P47:P48"/>
    <mergeCell ref="Q47:T48"/>
    <mergeCell ref="B49:C50"/>
    <mergeCell ref="D49:E50"/>
    <mergeCell ref="F49:G50"/>
    <mergeCell ref="H49:I50"/>
    <mergeCell ref="M49:O49"/>
    <mergeCell ref="Q49:T49"/>
    <mergeCell ref="M50:O50"/>
    <mergeCell ref="B45:C46"/>
    <mergeCell ref="D45:E46"/>
    <mergeCell ref="F45:G46"/>
    <mergeCell ref="H45:I46"/>
    <mergeCell ref="Q40:T40"/>
    <mergeCell ref="M41:O41"/>
    <mergeCell ref="Q41:T41"/>
    <mergeCell ref="B43:E43"/>
    <mergeCell ref="K43:K46"/>
    <mergeCell ref="L43:L44"/>
    <mergeCell ref="M43:O44"/>
    <mergeCell ref="P43:P44"/>
    <mergeCell ref="Q43:T44"/>
    <mergeCell ref="B44:C44"/>
    <mergeCell ref="M45:O45"/>
    <mergeCell ref="Q45:T45"/>
    <mergeCell ref="M46:O46"/>
    <mergeCell ref="Q46:T46"/>
    <mergeCell ref="Q39:T39"/>
    <mergeCell ref="B40:C41"/>
    <mergeCell ref="D40:E41"/>
    <mergeCell ref="F40:G41"/>
    <mergeCell ref="H40:I41"/>
    <mergeCell ref="M40:O40"/>
    <mergeCell ref="D44:E44"/>
    <mergeCell ref="F44:G44"/>
    <mergeCell ref="H44:I44"/>
    <mergeCell ref="B36:C37"/>
    <mergeCell ref="D36:E37"/>
    <mergeCell ref="F36:G37"/>
    <mergeCell ref="H36:I37"/>
    <mergeCell ref="B38:C39"/>
    <mergeCell ref="D38:E39"/>
    <mergeCell ref="F38:G39"/>
    <mergeCell ref="H38:I39"/>
    <mergeCell ref="B28:E28"/>
    <mergeCell ref="F28:P28"/>
    <mergeCell ref="K38:L38"/>
    <mergeCell ref="M38:P38"/>
    <mergeCell ref="K39:K41"/>
    <mergeCell ref="M39:O39"/>
    <mergeCell ref="Q28:R28"/>
    <mergeCell ref="B30:P32"/>
    <mergeCell ref="B34:E34"/>
    <mergeCell ref="B35:C35"/>
    <mergeCell ref="D35:E35"/>
    <mergeCell ref="F35:G35"/>
    <mergeCell ref="H35:I35"/>
    <mergeCell ref="B26:E26"/>
    <mergeCell ref="F26:P26"/>
    <mergeCell ref="Q26:R26"/>
    <mergeCell ref="B27:E27"/>
    <mergeCell ref="F27:P27"/>
    <mergeCell ref="Q27:R27"/>
    <mergeCell ref="B25:E25"/>
    <mergeCell ref="F25:P25"/>
    <mergeCell ref="Q25:R25"/>
    <mergeCell ref="M19:P19"/>
    <mergeCell ref="Q19:T19"/>
    <mergeCell ref="B22:E22"/>
    <mergeCell ref="F22:P22"/>
    <mergeCell ref="Q22:R22"/>
    <mergeCell ref="B23:E23"/>
    <mergeCell ref="F23:P23"/>
    <mergeCell ref="Q23:R23"/>
    <mergeCell ref="B12:B15"/>
    <mergeCell ref="C12:C14"/>
    <mergeCell ref="D12:D14"/>
    <mergeCell ref="E12:E14"/>
    <mergeCell ref="F12:F14"/>
    <mergeCell ref="G12:G14"/>
    <mergeCell ref="B24:E24"/>
    <mergeCell ref="F24:P24"/>
    <mergeCell ref="Q24:R24"/>
    <mergeCell ref="T9:T10"/>
    <mergeCell ref="J5:J7"/>
    <mergeCell ref="K5:K7"/>
    <mergeCell ref="L5:L7"/>
    <mergeCell ref="T5:T8"/>
    <mergeCell ref="H5:H7"/>
    <mergeCell ref="I5:I7"/>
    <mergeCell ref="H12:H14"/>
    <mergeCell ref="I12:I14"/>
    <mergeCell ref="J12:J14"/>
    <mergeCell ref="K12:K14"/>
    <mergeCell ref="L12:L14"/>
    <mergeCell ref="T12:T15"/>
    <mergeCell ref="B1:D1"/>
    <mergeCell ref="F2:G2"/>
    <mergeCell ref="A3:A17"/>
    <mergeCell ref="C3:K3"/>
    <mergeCell ref="M3:Q3"/>
    <mergeCell ref="R3:S3"/>
    <mergeCell ref="T3:T4"/>
    <mergeCell ref="B5:B8"/>
    <mergeCell ref="C5:C7"/>
    <mergeCell ref="B9:B10"/>
    <mergeCell ref="C9:C10"/>
    <mergeCell ref="D9:D10"/>
    <mergeCell ref="E9:E10"/>
    <mergeCell ref="F9:F10"/>
    <mergeCell ref="G9:G10"/>
    <mergeCell ref="D5:D7"/>
    <mergeCell ref="E5:E7"/>
    <mergeCell ref="F5:F7"/>
    <mergeCell ref="G5:G7"/>
    <mergeCell ref="H9:H10"/>
    <mergeCell ref="I9:I10"/>
    <mergeCell ref="J9:J10"/>
    <mergeCell ref="K9:K10"/>
    <mergeCell ref="L9:L10"/>
  </mergeCells>
  <phoneticPr fontId="1"/>
  <pageMargins left="0.55118110236220474" right="0.55118110236220474" top="0.39370078740157483" bottom="0.59055118110236227" header="0.51181102362204722" footer="0.51181102362204722"/>
  <pageSetup paperSize="8" scale="95" orientation="landscape" r:id="rId1"/>
  <headerFooter alignWithMargins="0">
    <oddFooter>&amp;C南アルプス市商工会</oddFooter>
  </headerFooter>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75"/>
  <sheetViews>
    <sheetView topLeftCell="B1" zoomScaleNormal="100" workbookViewId="0">
      <selection activeCell="O73" sqref="O73"/>
    </sheetView>
  </sheetViews>
  <sheetFormatPr defaultRowHeight="14.25"/>
  <cols>
    <col min="2" max="3" width="4.125" customWidth="1"/>
    <col min="4" max="4" width="16.125" style="13" bestFit="1" customWidth="1"/>
    <col min="5" max="14" width="10.625" customWidth="1"/>
    <col min="16" max="21" width="10.625" customWidth="1"/>
    <col min="22" max="22" width="15.625" customWidth="1"/>
  </cols>
  <sheetData>
    <row r="1" spans="1:75" ht="24.75" customHeight="1" thickBot="1">
      <c r="O1" s="467" t="s">
        <v>115</v>
      </c>
      <c r="P1" s="467"/>
      <c r="Q1" s="467"/>
      <c r="R1" s="467"/>
      <c r="S1" s="467"/>
      <c r="T1" s="467"/>
      <c r="U1" s="467"/>
      <c r="V1" s="467"/>
    </row>
    <row r="2" spans="1:75" s="3" customFormat="1" ht="22.5" customHeight="1" thickTop="1" thickBot="1">
      <c r="B2" s="390" t="s">
        <v>84</v>
      </c>
      <c r="C2" s="391"/>
      <c r="D2" s="392"/>
      <c r="E2" s="282" t="s">
        <v>14</v>
      </c>
      <c r="F2" s="282"/>
      <c r="G2" s="282"/>
      <c r="H2" s="282"/>
      <c r="I2" s="282"/>
      <c r="J2" s="282"/>
      <c r="K2" s="282"/>
      <c r="L2" s="282"/>
      <c r="M2" s="282"/>
      <c r="N2" s="45"/>
      <c r="O2" s="283" t="s">
        <v>32</v>
      </c>
      <c r="P2" s="283"/>
      <c r="Q2" s="283"/>
      <c r="R2" s="283"/>
      <c r="S2" s="284"/>
      <c r="T2" s="348" t="s">
        <v>33</v>
      </c>
      <c r="U2" s="349"/>
      <c r="V2" s="350" t="s">
        <v>13</v>
      </c>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row>
    <row r="3" spans="1:75" s="3" customFormat="1" ht="18" customHeight="1" thickTop="1" thickBot="1">
      <c r="B3" s="393"/>
      <c r="C3" s="394"/>
      <c r="D3" s="395"/>
      <c r="E3" s="14" t="s">
        <v>1</v>
      </c>
      <c r="F3" s="4" t="s">
        <v>2</v>
      </c>
      <c r="G3" s="4" t="s">
        <v>3</v>
      </c>
      <c r="H3" s="4" t="s">
        <v>4</v>
      </c>
      <c r="I3" s="4" t="s">
        <v>5</v>
      </c>
      <c r="J3" s="4" t="s">
        <v>6</v>
      </c>
      <c r="K3" s="4" t="s">
        <v>7</v>
      </c>
      <c r="L3" s="4" t="s">
        <v>8</v>
      </c>
      <c r="M3" s="10" t="s">
        <v>9</v>
      </c>
      <c r="N3" s="24" t="s">
        <v>15</v>
      </c>
      <c r="O3" s="14"/>
      <c r="P3" s="4" t="s">
        <v>10</v>
      </c>
      <c r="Q3" s="4" t="s">
        <v>11</v>
      </c>
      <c r="R3" s="10" t="s">
        <v>12</v>
      </c>
      <c r="S3" s="25" t="s">
        <v>15</v>
      </c>
      <c r="T3" s="26" t="s">
        <v>34</v>
      </c>
      <c r="U3" s="27" t="s">
        <v>35</v>
      </c>
      <c r="V3" s="351"/>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row>
    <row r="4" spans="1:75" s="5" customFormat="1" ht="24.95" customHeight="1" thickTop="1" thickBot="1">
      <c r="A4" s="85"/>
      <c r="B4" s="437" t="s">
        <v>129</v>
      </c>
      <c r="C4" s="407" t="s">
        <v>38</v>
      </c>
      <c r="D4" s="408"/>
      <c r="E4" s="382"/>
      <c r="F4" s="296"/>
      <c r="G4" s="296"/>
      <c r="H4" s="296"/>
      <c r="I4" s="296"/>
      <c r="J4" s="296"/>
      <c r="K4" s="296"/>
      <c r="L4" s="296"/>
      <c r="M4" s="296"/>
      <c r="N4" s="299">
        <f>SUM(E4:M6)</f>
        <v>0</v>
      </c>
      <c r="O4" s="52">
        <v>0.08</v>
      </c>
      <c r="P4" s="149"/>
      <c r="Q4" s="149"/>
      <c r="R4" s="149"/>
      <c r="S4" s="126">
        <f>SUM(P4:R4)</f>
        <v>0</v>
      </c>
      <c r="T4" s="244"/>
      <c r="U4" s="149"/>
      <c r="V4" s="423">
        <f>N4+N7+S4+S5+S6+S7+T4+T5+T6+T7-U4-U5-U6-U7</f>
        <v>0</v>
      </c>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row>
    <row r="5" spans="1:75" s="5" customFormat="1" ht="24.95" customHeight="1" thickTop="1" thickBot="1">
      <c r="B5" s="437"/>
      <c r="C5" s="407"/>
      <c r="D5" s="408"/>
      <c r="E5" s="396"/>
      <c r="F5" s="297"/>
      <c r="G5" s="297"/>
      <c r="H5" s="297"/>
      <c r="I5" s="297"/>
      <c r="J5" s="297"/>
      <c r="K5" s="297"/>
      <c r="L5" s="297"/>
      <c r="M5" s="297"/>
      <c r="N5" s="300"/>
      <c r="O5" s="17">
        <v>0.1</v>
      </c>
      <c r="P5" s="118"/>
      <c r="Q5" s="118"/>
      <c r="R5" s="118"/>
      <c r="S5" s="91">
        <f t="shared" ref="S5:S36" si="0">SUM(P5:R5)</f>
        <v>0</v>
      </c>
      <c r="T5" s="245"/>
      <c r="U5" s="118"/>
      <c r="V5" s="471"/>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row>
    <row r="6" spans="1:75" s="5" customFormat="1" ht="24.95" customHeight="1" thickTop="1" thickBot="1">
      <c r="B6" s="437"/>
      <c r="C6" s="407"/>
      <c r="D6" s="408"/>
      <c r="E6" s="396"/>
      <c r="F6" s="297"/>
      <c r="G6" s="297"/>
      <c r="H6" s="297"/>
      <c r="I6" s="297"/>
      <c r="J6" s="297"/>
      <c r="K6" s="297"/>
      <c r="L6" s="297"/>
      <c r="M6" s="297"/>
      <c r="N6" s="300"/>
      <c r="O6" s="18" t="s">
        <v>46</v>
      </c>
      <c r="P6" s="101"/>
      <c r="Q6" s="101"/>
      <c r="R6" s="101"/>
      <c r="S6" s="258">
        <f t="shared" si="0"/>
        <v>0</v>
      </c>
      <c r="T6" s="246"/>
      <c r="U6" s="101"/>
      <c r="V6" s="471"/>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row>
    <row r="7" spans="1:75" s="5" customFormat="1" ht="24.95" customHeight="1" thickTop="1" thickBot="1">
      <c r="B7" s="437"/>
      <c r="C7" s="409"/>
      <c r="D7" s="410"/>
      <c r="E7" s="127"/>
      <c r="F7" s="128"/>
      <c r="G7" s="128"/>
      <c r="H7" s="128"/>
      <c r="I7" s="128"/>
      <c r="J7" s="128"/>
      <c r="K7" s="128"/>
      <c r="L7" s="128"/>
      <c r="M7" s="128"/>
      <c r="N7" s="124">
        <f>SUM(E7:M7)</f>
        <v>0</v>
      </c>
      <c r="O7" s="19" t="s">
        <v>86</v>
      </c>
      <c r="P7" s="87"/>
      <c r="Q7" s="87"/>
      <c r="R7" s="87"/>
      <c r="S7" s="93">
        <f t="shared" si="0"/>
        <v>0</v>
      </c>
      <c r="T7" s="247"/>
      <c r="U7" s="87"/>
      <c r="V7" s="424"/>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row>
    <row r="8" spans="1:75" s="5" customFormat="1" ht="24.95" customHeight="1" thickTop="1" thickBot="1">
      <c r="B8" s="437"/>
      <c r="C8" s="397" t="s">
        <v>18</v>
      </c>
      <c r="D8" s="398"/>
      <c r="E8" s="130"/>
      <c r="F8" s="131"/>
      <c r="G8" s="131"/>
      <c r="H8" s="131"/>
      <c r="I8" s="131"/>
      <c r="J8" s="131"/>
      <c r="K8" s="131"/>
      <c r="L8" s="131"/>
      <c r="M8" s="131"/>
      <c r="N8" s="133">
        <f>SUM(E8:M8)</f>
        <v>0</v>
      </c>
      <c r="O8" s="46" t="s">
        <v>45</v>
      </c>
      <c r="P8" s="131"/>
      <c r="Q8" s="131"/>
      <c r="R8" s="131"/>
      <c r="S8" s="133">
        <f t="shared" si="0"/>
        <v>0</v>
      </c>
      <c r="T8" s="188"/>
      <c r="U8" s="132"/>
      <c r="V8" s="194">
        <f>N8+S8+T8-U8</f>
        <v>0</v>
      </c>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row>
    <row r="9" spans="1:75" s="5" customFormat="1" ht="24.95" customHeight="1" thickTop="1" thickBot="1">
      <c r="B9" s="437"/>
      <c r="C9" s="413" t="s">
        <v>44</v>
      </c>
      <c r="D9" s="414"/>
      <c r="E9" s="382"/>
      <c r="F9" s="296"/>
      <c r="G9" s="296"/>
      <c r="H9" s="296"/>
      <c r="I9" s="296"/>
      <c r="J9" s="296"/>
      <c r="K9" s="296"/>
      <c r="L9" s="296"/>
      <c r="M9" s="296"/>
      <c r="N9" s="423">
        <f>SUM(E9:M10)</f>
        <v>0</v>
      </c>
      <c r="O9" s="52">
        <v>0.08</v>
      </c>
      <c r="P9" s="149"/>
      <c r="Q9" s="149"/>
      <c r="R9" s="149"/>
      <c r="S9" s="207">
        <f t="shared" si="0"/>
        <v>0</v>
      </c>
      <c r="T9" s="244"/>
      <c r="U9" s="149"/>
      <c r="V9" s="423">
        <f>N9+S9+S10+T9+T10-U9-U10</f>
        <v>0</v>
      </c>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row>
    <row r="10" spans="1:75" s="5" customFormat="1" ht="24.95" customHeight="1" thickTop="1" thickBot="1">
      <c r="B10" s="437"/>
      <c r="C10" s="409"/>
      <c r="D10" s="410"/>
      <c r="E10" s="383"/>
      <c r="F10" s="381"/>
      <c r="G10" s="381"/>
      <c r="H10" s="381"/>
      <c r="I10" s="381"/>
      <c r="J10" s="381"/>
      <c r="K10" s="381"/>
      <c r="L10" s="381"/>
      <c r="M10" s="381"/>
      <c r="N10" s="424"/>
      <c r="O10" s="56">
        <v>0.1</v>
      </c>
      <c r="P10" s="87"/>
      <c r="Q10" s="87"/>
      <c r="R10" s="87"/>
      <c r="S10" s="93">
        <f t="shared" si="0"/>
        <v>0</v>
      </c>
      <c r="T10" s="247"/>
      <c r="U10" s="87"/>
      <c r="V10" s="424"/>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row>
    <row r="11" spans="1:75" s="3" customFormat="1" ht="24.95" customHeight="1" thickTop="1" thickBot="1">
      <c r="B11" s="437"/>
      <c r="C11" s="452" t="s">
        <v>91</v>
      </c>
      <c r="D11" s="449" t="s">
        <v>87</v>
      </c>
      <c r="E11" s="388"/>
      <c r="F11" s="379"/>
      <c r="G11" s="379"/>
      <c r="H11" s="379"/>
      <c r="I11" s="379"/>
      <c r="J11" s="379"/>
      <c r="K11" s="379"/>
      <c r="L11" s="379"/>
      <c r="M11" s="379"/>
      <c r="N11" s="386">
        <f>SUM(E11:M12)</f>
        <v>0</v>
      </c>
      <c r="O11" s="58">
        <v>0.08</v>
      </c>
      <c r="P11" s="157"/>
      <c r="Q11" s="157"/>
      <c r="R11" s="157"/>
      <c r="S11" s="259">
        <f t="shared" si="0"/>
        <v>0</v>
      </c>
      <c r="T11" s="248"/>
      <c r="U11" s="157"/>
      <c r="V11" s="472">
        <f>N11+S11+S12+T11+T12-U11-U12</f>
        <v>0</v>
      </c>
      <c r="W11" s="8"/>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row>
    <row r="12" spans="1:75" s="3" customFormat="1" ht="24.95" customHeight="1" thickTop="1" thickBot="1">
      <c r="B12" s="437"/>
      <c r="C12" s="452"/>
      <c r="D12" s="451"/>
      <c r="E12" s="389"/>
      <c r="F12" s="380"/>
      <c r="G12" s="380"/>
      <c r="H12" s="380"/>
      <c r="I12" s="380"/>
      <c r="J12" s="380"/>
      <c r="K12" s="380"/>
      <c r="L12" s="380"/>
      <c r="M12" s="380"/>
      <c r="N12" s="387"/>
      <c r="O12" s="55">
        <v>0.1</v>
      </c>
      <c r="P12" s="131"/>
      <c r="Q12" s="131"/>
      <c r="R12" s="131"/>
      <c r="S12" s="260">
        <f t="shared" si="0"/>
        <v>0</v>
      </c>
      <c r="T12" s="188"/>
      <c r="U12" s="131"/>
      <c r="V12" s="473"/>
      <c r="W12" s="8"/>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row>
    <row r="13" spans="1:75" s="3" customFormat="1" ht="24.95" customHeight="1" thickTop="1" thickBot="1">
      <c r="B13" s="437"/>
      <c r="C13" s="452"/>
      <c r="D13" s="449" t="s">
        <v>88</v>
      </c>
      <c r="E13" s="388"/>
      <c r="F13" s="379"/>
      <c r="G13" s="379"/>
      <c r="H13" s="379"/>
      <c r="I13" s="379"/>
      <c r="J13" s="379"/>
      <c r="K13" s="379"/>
      <c r="L13" s="379"/>
      <c r="M13" s="379"/>
      <c r="N13" s="386">
        <f>SUM(E13:M14)</f>
        <v>0</v>
      </c>
      <c r="O13" s="58">
        <v>0.08</v>
      </c>
      <c r="P13" s="157"/>
      <c r="Q13" s="157"/>
      <c r="R13" s="157"/>
      <c r="S13" s="259">
        <f t="shared" si="0"/>
        <v>0</v>
      </c>
      <c r="T13" s="248"/>
      <c r="U13" s="157"/>
      <c r="V13" s="472">
        <f>N13+S13+S14+T13+T14-U13-U14</f>
        <v>0</v>
      </c>
      <c r="W13" s="8"/>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row>
    <row r="14" spans="1:75" s="3" customFormat="1" ht="24.95" customHeight="1" thickTop="1" thickBot="1">
      <c r="B14" s="437"/>
      <c r="C14" s="452"/>
      <c r="D14" s="451"/>
      <c r="E14" s="389"/>
      <c r="F14" s="380"/>
      <c r="G14" s="380"/>
      <c r="H14" s="380"/>
      <c r="I14" s="380"/>
      <c r="J14" s="380"/>
      <c r="K14" s="380"/>
      <c r="L14" s="380"/>
      <c r="M14" s="380"/>
      <c r="N14" s="387"/>
      <c r="O14" s="55">
        <v>0.1</v>
      </c>
      <c r="P14" s="131"/>
      <c r="Q14" s="131"/>
      <c r="R14" s="131"/>
      <c r="S14" s="260">
        <f t="shared" si="0"/>
        <v>0</v>
      </c>
      <c r="T14" s="188"/>
      <c r="U14" s="131"/>
      <c r="V14" s="473"/>
      <c r="W14" s="8"/>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row>
    <row r="15" spans="1:75" s="3" customFormat="1" ht="24.95" customHeight="1" thickTop="1" thickBot="1">
      <c r="B15" s="437"/>
      <c r="C15" s="452"/>
      <c r="D15" s="449" t="s">
        <v>89</v>
      </c>
      <c r="E15" s="388"/>
      <c r="F15" s="379"/>
      <c r="G15" s="379"/>
      <c r="H15" s="379"/>
      <c r="I15" s="379"/>
      <c r="J15" s="379"/>
      <c r="K15" s="379"/>
      <c r="L15" s="379"/>
      <c r="M15" s="379"/>
      <c r="N15" s="386">
        <f>SUM(E15:M16)</f>
        <v>0</v>
      </c>
      <c r="O15" s="58">
        <v>0.08</v>
      </c>
      <c r="P15" s="157"/>
      <c r="Q15" s="157"/>
      <c r="R15" s="157"/>
      <c r="S15" s="259">
        <f t="shared" si="0"/>
        <v>0</v>
      </c>
      <c r="T15" s="248"/>
      <c r="U15" s="157"/>
      <c r="V15" s="472">
        <f>N15+S15+S16+T15+T16-U15-U16</f>
        <v>0</v>
      </c>
      <c r="W15" s="8"/>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row>
    <row r="16" spans="1:75" s="3" customFormat="1" ht="24.95" customHeight="1" thickTop="1" thickBot="1">
      <c r="B16" s="437"/>
      <c r="C16" s="452"/>
      <c r="D16" s="451"/>
      <c r="E16" s="389"/>
      <c r="F16" s="380"/>
      <c r="G16" s="380"/>
      <c r="H16" s="380"/>
      <c r="I16" s="380"/>
      <c r="J16" s="380"/>
      <c r="K16" s="380"/>
      <c r="L16" s="380"/>
      <c r="M16" s="380"/>
      <c r="N16" s="387"/>
      <c r="O16" s="55">
        <v>0.1</v>
      </c>
      <c r="P16" s="131"/>
      <c r="Q16" s="131"/>
      <c r="R16" s="131"/>
      <c r="S16" s="260">
        <f t="shared" si="0"/>
        <v>0</v>
      </c>
      <c r="T16" s="188"/>
      <c r="U16" s="131"/>
      <c r="V16" s="473"/>
      <c r="W16" s="8"/>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row>
    <row r="17" spans="2:75" s="3" customFormat="1" ht="24.95" customHeight="1" thickTop="1" thickBot="1">
      <c r="B17" s="437"/>
      <c r="C17" s="452"/>
      <c r="D17" s="449" t="s">
        <v>90</v>
      </c>
      <c r="E17" s="388"/>
      <c r="F17" s="379"/>
      <c r="G17" s="379"/>
      <c r="H17" s="379"/>
      <c r="I17" s="379"/>
      <c r="J17" s="379"/>
      <c r="K17" s="379"/>
      <c r="L17" s="379"/>
      <c r="M17" s="379"/>
      <c r="N17" s="386">
        <f>SUM(E17:M18)</f>
        <v>0</v>
      </c>
      <c r="O17" s="58">
        <v>0.08</v>
      </c>
      <c r="P17" s="157"/>
      <c r="Q17" s="157"/>
      <c r="R17" s="157"/>
      <c r="S17" s="259">
        <f t="shared" si="0"/>
        <v>0</v>
      </c>
      <c r="T17" s="248"/>
      <c r="U17" s="157"/>
      <c r="V17" s="472">
        <f>N17+S17+S18+T17+T18-U17-U18</f>
        <v>0</v>
      </c>
      <c r="W17" s="8"/>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row>
    <row r="18" spans="2:75" s="3" customFormat="1" ht="24.95" customHeight="1" thickTop="1" thickBot="1">
      <c r="B18" s="437"/>
      <c r="C18" s="452"/>
      <c r="D18" s="398"/>
      <c r="E18" s="389"/>
      <c r="F18" s="380"/>
      <c r="G18" s="380"/>
      <c r="H18" s="380"/>
      <c r="I18" s="380"/>
      <c r="J18" s="380"/>
      <c r="K18" s="380"/>
      <c r="L18" s="380"/>
      <c r="M18" s="380"/>
      <c r="N18" s="387"/>
      <c r="O18" s="55">
        <v>0.1</v>
      </c>
      <c r="P18" s="131"/>
      <c r="Q18" s="131"/>
      <c r="R18" s="131"/>
      <c r="S18" s="260">
        <f t="shared" si="0"/>
        <v>0</v>
      </c>
      <c r="T18" s="188"/>
      <c r="U18" s="131"/>
      <c r="V18" s="473"/>
      <c r="W18" s="8"/>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row>
    <row r="19" spans="2:75" s="3" customFormat="1" ht="24.95" customHeight="1" thickTop="1" thickBot="1">
      <c r="B19" s="437"/>
      <c r="C19" s="413" t="s">
        <v>19</v>
      </c>
      <c r="D19" s="414"/>
      <c r="E19" s="382"/>
      <c r="F19" s="296"/>
      <c r="G19" s="296"/>
      <c r="H19" s="296"/>
      <c r="I19" s="296"/>
      <c r="J19" s="296"/>
      <c r="K19" s="296"/>
      <c r="L19" s="296"/>
      <c r="M19" s="296"/>
      <c r="N19" s="299">
        <f>SUM(E19:M20)</f>
        <v>0</v>
      </c>
      <c r="O19" s="52">
        <v>0.08</v>
      </c>
      <c r="P19" s="149"/>
      <c r="Q19" s="149"/>
      <c r="R19" s="149"/>
      <c r="S19" s="126">
        <f t="shared" si="0"/>
        <v>0</v>
      </c>
      <c r="T19" s="244"/>
      <c r="U19" s="149"/>
      <c r="V19" s="423">
        <f>N19+S19+S20+T19+T20-U19-U20</f>
        <v>0</v>
      </c>
      <c r="W19" s="8"/>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row>
    <row r="20" spans="2:75" s="3" customFormat="1" ht="24.95" customHeight="1" thickTop="1" thickBot="1">
      <c r="B20" s="437"/>
      <c r="C20" s="409"/>
      <c r="D20" s="410"/>
      <c r="E20" s="383"/>
      <c r="F20" s="381"/>
      <c r="G20" s="381"/>
      <c r="H20" s="381"/>
      <c r="I20" s="381"/>
      <c r="J20" s="381"/>
      <c r="K20" s="381"/>
      <c r="L20" s="381"/>
      <c r="M20" s="381"/>
      <c r="N20" s="422"/>
      <c r="O20" s="56">
        <v>0.1</v>
      </c>
      <c r="P20" s="118"/>
      <c r="Q20" s="118"/>
      <c r="R20" s="118"/>
      <c r="S20" s="261">
        <f t="shared" si="0"/>
        <v>0</v>
      </c>
      <c r="T20" s="245"/>
      <c r="U20" s="118"/>
      <c r="V20" s="424"/>
      <c r="W20" s="8"/>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row>
    <row r="21" spans="2:75" s="3" customFormat="1" ht="24.95" customHeight="1" thickTop="1" thickBot="1">
      <c r="B21" s="437"/>
      <c r="C21" s="417" t="s">
        <v>20</v>
      </c>
      <c r="D21" s="420" t="s">
        <v>116</v>
      </c>
      <c r="E21" s="388"/>
      <c r="F21" s="379"/>
      <c r="G21" s="379"/>
      <c r="H21" s="379"/>
      <c r="I21" s="379"/>
      <c r="J21" s="379"/>
      <c r="K21" s="379"/>
      <c r="L21" s="379"/>
      <c r="M21" s="379"/>
      <c r="N21" s="386">
        <f>SUM(E21:M22)</f>
        <v>0</v>
      </c>
      <c r="O21" s="58">
        <v>0.08</v>
      </c>
      <c r="P21" s="157"/>
      <c r="Q21" s="157"/>
      <c r="R21" s="157"/>
      <c r="S21" s="259">
        <f t="shared" si="0"/>
        <v>0</v>
      </c>
      <c r="T21" s="248"/>
      <c r="U21" s="157"/>
      <c r="V21" s="472">
        <f>N21+S21+S22+T21+T22-U21-U22</f>
        <v>0</v>
      </c>
      <c r="W21" s="8"/>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row>
    <row r="22" spans="2:75" s="3" customFormat="1" ht="24.95" customHeight="1" thickTop="1" thickBot="1">
      <c r="B22" s="437"/>
      <c r="C22" s="418"/>
      <c r="D22" s="421"/>
      <c r="E22" s="389"/>
      <c r="F22" s="380"/>
      <c r="G22" s="380"/>
      <c r="H22" s="380"/>
      <c r="I22" s="380"/>
      <c r="J22" s="380"/>
      <c r="K22" s="380"/>
      <c r="L22" s="380"/>
      <c r="M22" s="380"/>
      <c r="N22" s="387"/>
      <c r="O22" s="70">
        <v>0.1</v>
      </c>
      <c r="P22" s="135"/>
      <c r="Q22" s="135"/>
      <c r="R22" s="135"/>
      <c r="S22" s="136">
        <f t="shared" si="0"/>
        <v>0</v>
      </c>
      <c r="T22" s="249"/>
      <c r="U22" s="135"/>
      <c r="V22" s="473"/>
      <c r="W22" s="8"/>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row>
    <row r="23" spans="2:75" s="3" customFormat="1" ht="24.95" customHeight="1" thickTop="1" thickBot="1">
      <c r="B23" s="437"/>
      <c r="C23" s="418"/>
      <c r="D23" s="420" t="s">
        <v>117</v>
      </c>
      <c r="E23" s="425"/>
      <c r="F23" s="426"/>
      <c r="G23" s="426"/>
      <c r="H23" s="426"/>
      <c r="I23" s="426"/>
      <c r="J23" s="426"/>
      <c r="K23" s="426"/>
      <c r="L23" s="426"/>
      <c r="M23" s="426"/>
      <c r="N23" s="430">
        <f>SUM(E23:M24)</f>
        <v>0</v>
      </c>
      <c r="O23" s="69">
        <v>0.08</v>
      </c>
      <c r="P23" s="168"/>
      <c r="Q23" s="168"/>
      <c r="R23" s="168"/>
      <c r="S23" s="262">
        <f t="shared" si="0"/>
        <v>0</v>
      </c>
      <c r="T23" s="250"/>
      <c r="U23" s="168"/>
      <c r="V23" s="472">
        <f>N23+S23+S24+T23+T24-U23-U24</f>
        <v>0</v>
      </c>
      <c r="W23" s="8"/>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row>
    <row r="24" spans="2:75" s="3" customFormat="1" ht="24.95" customHeight="1" thickTop="1" thickBot="1">
      <c r="B24" s="437"/>
      <c r="C24" s="419"/>
      <c r="D24" s="421"/>
      <c r="E24" s="389"/>
      <c r="F24" s="380"/>
      <c r="G24" s="380"/>
      <c r="H24" s="380"/>
      <c r="I24" s="380"/>
      <c r="J24" s="380"/>
      <c r="K24" s="380"/>
      <c r="L24" s="380"/>
      <c r="M24" s="380"/>
      <c r="N24" s="387"/>
      <c r="O24" s="55">
        <v>0.1</v>
      </c>
      <c r="P24" s="169"/>
      <c r="Q24" s="169"/>
      <c r="R24" s="169"/>
      <c r="S24" s="263">
        <f t="shared" si="0"/>
        <v>0</v>
      </c>
      <c r="T24" s="251"/>
      <c r="U24" s="169"/>
      <c r="V24" s="473"/>
      <c r="W24" s="8"/>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row>
    <row r="25" spans="2:75" s="3" customFormat="1" ht="24.95" customHeight="1" thickTop="1" thickBot="1">
      <c r="B25" s="437"/>
      <c r="C25" s="413" t="s">
        <v>21</v>
      </c>
      <c r="D25" s="414"/>
      <c r="E25" s="382"/>
      <c r="F25" s="296"/>
      <c r="G25" s="296"/>
      <c r="H25" s="296"/>
      <c r="I25" s="296"/>
      <c r="J25" s="296"/>
      <c r="K25" s="296"/>
      <c r="L25" s="296"/>
      <c r="M25" s="296"/>
      <c r="N25" s="299">
        <f>SUM(E25:M26)</f>
        <v>0</v>
      </c>
      <c r="O25" s="52">
        <v>0.08</v>
      </c>
      <c r="P25" s="149"/>
      <c r="Q25" s="149"/>
      <c r="R25" s="149"/>
      <c r="S25" s="126">
        <f t="shared" si="0"/>
        <v>0</v>
      </c>
      <c r="T25" s="244"/>
      <c r="U25" s="149"/>
      <c r="V25" s="423">
        <f>N25+S25+S26+T25+T26-U25-U26</f>
        <v>0</v>
      </c>
      <c r="W25" s="8"/>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row>
    <row r="26" spans="2:75" s="3" customFormat="1" ht="24.95" customHeight="1" thickTop="1" thickBot="1">
      <c r="B26" s="437"/>
      <c r="C26" s="409"/>
      <c r="D26" s="410"/>
      <c r="E26" s="383"/>
      <c r="F26" s="381"/>
      <c r="G26" s="381"/>
      <c r="H26" s="381"/>
      <c r="I26" s="381"/>
      <c r="J26" s="381"/>
      <c r="K26" s="381"/>
      <c r="L26" s="381"/>
      <c r="M26" s="381"/>
      <c r="N26" s="422"/>
      <c r="O26" s="56">
        <v>0.1</v>
      </c>
      <c r="P26" s="170"/>
      <c r="Q26" s="170"/>
      <c r="R26" s="170"/>
      <c r="S26" s="91">
        <f t="shared" si="0"/>
        <v>0</v>
      </c>
      <c r="T26" s="252"/>
      <c r="U26" s="170"/>
      <c r="V26" s="424"/>
      <c r="W26" s="8"/>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2:75" s="3" customFormat="1" ht="24.95" customHeight="1" thickTop="1" thickBot="1">
      <c r="B27" s="437"/>
      <c r="C27" s="397" t="s">
        <v>22</v>
      </c>
      <c r="D27" s="398"/>
      <c r="E27" s="388"/>
      <c r="F27" s="379"/>
      <c r="G27" s="379"/>
      <c r="H27" s="379"/>
      <c r="I27" s="379"/>
      <c r="J27" s="379"/>
      <c r="K27" s="379"/>
      <c r="L27" s="379"/>
      <c r="M27" s="379"/>
      <c r="N27" s="386">
        <f>SUM(E27:M29)</f>
        <v>0</v>
      </c>
      <c r="O27" s="47">
        <v>0.08</v>
      </c>
      <c r="P27" s="171"/>
      <c r="Q27" s="171"/>
      <c r="R27" s="171"/>
      <c r="S27" s="259">
        <f t="shared" si="0"/>
        <v>0</v>
      </c>
      <c r="T27" s="187"/>
      <c r="U27" s="171"/>
      <c r="V27" s="472">
        <f>N27+N30+S27+S28+S29+S30+T27+T28+T29+T30-U27-U28-U29-U30</f>
        <v>0</v>
      </c>
      <c r="W27" s="8"/>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row>
    <row r="28" spans="2:75" s="3" customFormat="1" ht="24.95" customHeight="1" thickTop="1" thickBot="1">
      <c r="B28" s="437"/>
      <c r="C28" s="397"/>
      <c r="D28" s="398"/>
      <c r="E28" s="425"/>
      <c r="F28" s="426"/>
      <c r="G28" s="426"/>
      <c r="H28" s="426"/>
      <c r="I28" s="426"/>
      <c r="J28" s="426"/>
      <c r="K28" s="426"/>
      <c r="L28" s="426"/>
      <c r="M28" s="426"/>
      <c r="N28" s="430"/>
      <c r="O28" s="48">
        <v>0.1</v>
      </c>
      <c r="P28" s="175"/>
      <c r="Q28" s="175"/>
      <c r="R28" s="175"/>
      <c r="S28" s="232">
        <f t="shared" si="0"/>
        <v>0</v>
      </c>
      <c r="T28" s="253"/>
      <c r="U28" s="175"/>
      <c r="V28" s="477"/>
      <c r="W28" s="8"/>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row>
    <row r="29" spans="2:75" s="3" customFormat="1" ht="24.95" customHeight="1" thickTop="1" thickBot="1">
      <c r="B29" s="437"/>
      <c r="C29" s="397"/>
      <c r="D29" s="398"/>
      <c r="E29" s="425"/>
      <c r="F29" s="426"/>
      <c r="G29" s="426"/>
      <c r="H29" s="426"/>
      <c r="I29" s="426"/>
      <c r="J29" s="426"/>
      <c r="K29" s="426"/>
      <c r="L29" s="426"/>
      <c r="M29" s="426"/>
      <c r="N29" s="430"/>
      <c r="O29" s="59" t="s">
        <v>92</v>
      </c>
      <c r="P29" s="175"/>
      <c r="Q29" s="175"/>
      <c r="R29" s="175"/>
      <c r="S29" s="232">
        <f t="shared" si="0"/>
        <v>0</v>
      </c>
      <c r="T29" s="253"/>
      <c r="U29" s="175"/>
      <c r="V29" s="477"/>
      <c r="W29" s="8"/>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row>
    <row r="30" spans="2:75" s="3" customFormat="1" ht="24.95" customHeight="1" thickTop="1" thickBot="1">
      <c r="B30" s="437"/>
      <c r="C30" s="397"/>
      <c r="D30" s="398"/>
      <c r="E30" s="134"/>
      <c r="F30" s="135"/>
      <c r="G30" s="135"/>
      <c r="H30" s="135"/>
      <c r="I30" s="135"/>
      <c r="J30" s="135"/>
      <c r="K30" s="135"/>
      <c r="L30" s="135"/>
      <c r="M30" s="135"/>
      <c r="N30" s="136">
        <f>SUM(E30:M30)</f>
        <v>0</v>
      </c>
      <c r="O30" s="59" t="s">
        <v>85</v>
      </c>
      <c r="P30" s="175"/>
      <c r="Q30" s="175"/>
      <c r="R30" s="175"/>
      <c r="S30" s="232">
        <f t="shared" si="0"/>
        <v>0</v>
      </c>
      <c r="T30" s="253"/>
      <c r="U30" s="175"/>
      <c r="V30" s="473"/>
      <c r="W30" s="8"/>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row>
    <row r="31" spans="2:75" s="3" customFormat="1" ht="24.95" customHeight="1" thickTop="1" thickBot="1">
      <c r="B31" s="437"/>
      <c r="C31" s="413" t="s">
        <v>23</v>
      </c>
      <c r="D31" s="414"/>
      <c r="E31" s="137"/>
      <c r="F31" s="138"/>
      <c r="G31" s="138"/>
      <c r="H31" s="138"/>
      <c r="I31" s="138"/>
      <c r="J31" s="138"/>
      <c r="K31" s="138"/>
      <c r="L31" s="138"/>
      <c r="M31" s="138"/>
      <c r="N31" s="140">
        <f>SUM(E31:M31)</f>
        <v>0</v>
      </c>
      <c r="O31" s="15" t="s">
        <v>45</v>
      </c>
      <c r="P31" s="138"/>
      <c r="Q31" s="138"/>
      <c r="R31" s="138"/>
      <c r="S31" s="140">
        <f t="shared" si="0"/>
        <v>0</v>
      </c>
      <c r="T31" s="254"/>
      <c r="U31" s="139"/>
      <c r="V31" s="140">
        <f>N31+S31+T31-U31</f>
        <v>0</v>
      </c>
      <c r="W31" s="8"/>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row>
    <row r="32" spans="2:75" s="3" customFormat="1" ht="24.95" customHeight="1" thickTop="1" thickBot="1">
      <c r="B32" s="437"/>
      <c r="C32" s="448" t="s">
        <v>24</v>
      </c>
      <c r="D32" s="449"/>
      <c r="E32" s="388"/>
      <c r="F32" s="379"/>
      <c r="G32" s="379"/>
      <c r="H32" s="379"/>
      <c r="I32" s="379"/>
      <c r="J32" s="379"/>
      <c r="K32" s="379"/>
      <c r="L32" s="379"/>
      <c r="M32" s="379"/>
      <c r="N32" s="386">
        <f>SUM(E32:M33)</f>
        <v>0</v>
      </c>
      <c r="O32" s="58">
        <v>0.08</v>
      </c>
      <c r="P32" s="157"/>
      <c r="Q32" s="157"/>
      <c r="R32" s="157"/>
      <c r="S32" s="259">
        <f>SUM(P32:R32)</f>
        <v>0</v>
      </c>
      <c r="T32" s="248"/>
      <c r="U32" s="157"/>
      <c r="V32" s="472">
        <f>N32+S32+S33+T32+T33-U32-U33</f>
        <v>0</v>
      </c>
      <c r="W32" s="8"/>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row>
    <row r="33" spans="2:75" s="3" customFormat="1" ht="24.95" customHeight="1" thickTop="1" thickBot="1">
      <c r="B33" s="437"/>
      <c r="C33" s="450"/>
      <c r="D33" s="451"/>
      <c r="E33" s="389"/>
      <c r="F33" s="380"/>
      <c r="G33" s="380"/>
      <c r="H33" s="380"/>
      <c r="I33" s="380"/>
      <c r="J33" s="380"/>
      <c r="K33" s="380"/>
      <c r="L33" s="380"/>
      <c r="M33" s="380"/>
      <c r="N33" s="387"/>
      <c r="O33" s="55">
        <v>0.1</v>
      </c>
      <c r="P33" s="181"/>
      <c r="Q33" s="181"/>
      <c r="R33" s="181"/>
      <c r="S33" s="263">
        <f t="shared" si="0"/>
        <v>0</v>
      </c>
      <c r="T33" s="255"/>
      <c r="U33" s="181"/>
      <c r="V33" s="473"/>
      <c r="W33" s="8"/>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row>
    <row r="34" spans="2:75" s="3" customFormat="1" ht="24.95" customHeight="1" thickTop="1" thickBot="1">
      <c r="B34" s="437"/>
      <c r="C34" s="413" t="s">
        <v>25</v>
      </c>
      <c r="D34" s="414"/>
      <c r="E34" s="382"/>
      <c r="F34" s="296"/>
      <c r="G34" s="296"/>
      <c r="H34" s="296"/>
      <c r="I34" s="296"/>
      <c r="J34" s="296"/>
      <c r="K34" s="296"/>
      <c r="L34" s="296"/>
      <c r="M34" s="296"/>
      <c r="N34" s="299">
        <f>SUM(E34:M35)</f>
        <v>0</v>
      </c>
      <c r="O34" s="52">
        <v>0.08</v>
      </c>
      <c r="P34" s="149"/>
      <c r="Q34" s="149"/>
      <c r="R34" s="149"/>
      <c r="S34" s="126">
        <f t="shared" si="0"/>
        <v>0</v>
      </c>
      <c r="T34" s="244"/>
      <c r="U34" s="149"/>
      <c r="V34" s="423">
        <f>N34+S34+S35+T34+T35-U34-U35</f>
        <v>0</v>
      </c>
      <c r="W34" s="8"/>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row>
    <row r="35" spans="2:75" s="3" customFormat="1" ht="24.95" customHeight="1" thickTop="1" thickBot="1">
      <c r="B35" s="437"/>
      <c r="C35" s="409"/>
      <c r="D35" s="410"/>
      <c r="E35" s="383"/>
      <c r="F35" s="381"/>
      <c r="G35" s="381"/>
      <c r="H35" s="381"/>
      <c r="I35" s="381"/>
      <c r="J35" s="381"/>
      <c r="K35" s="381"/>
      <c r="L35" s="381"/>
      <c r="M35" s="381"/>
      <c r="N35" s="422"/>
      <c r="O35" s="56">
        <v>0.1</v>
      </c>
      <c r="P35" s="170"/>
      <c r="Q35" s="170"/>
      <c r="R35" s="170"/>
      <c r="S35" s="91">
        <f t="shared" si="0"/>
        <v>0</v>
      </c>
      <c r="T35" s="252"/>
      <c r="U35" s="170"/>
      <c r="V35" s="424"/>
      <c r="W35" s="8"/>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row>
    <row r="36" spans="2:75" s="3" customFormat="1" ht="24.95" customHeight="1" thickTop="1" thickBot="1">
      <c r="B36" s="437"/>
      <c r="C36" s="403"/>
      <c r="D36" s="404"/>
      <c r="E36" s="141"/>
      <c r="F36" s="142"/>
      <c r="G36" s="142"/>
      <c r="H36" s="142"/>
      <c r="I36" s="142"/>
      <c r="J36" s="142"/>
      <c r="K36" s="142"/>
      <c r="L36" s="142"/>
      <c r="M36" s="142"/>
      <c r="N36" s="144">
        <f>SUM(E36:M36)</f>
        <v>0</v>
      </c>
      <c r="O36" s="46"/>
      <c r="P36" s="142"/>
      <c r="Q36" s="142"/>
      <c r="R36" s="142"/>
      <c r="S36" s="144">
        <f t="shared" si="0"/>
        <v>0</v>
      </c>
      <c r="T36" s="256"/>
      <c r="U36" s="143"/>
      <c r="V36" s="140">
        <f>N36+S36+T36-U36</f>
        <v>0</v>
      </c>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row>
    <row r="37" spans="2:75" s="3" customFormat="1" ht="24.95" customHeight="1" thickTop="1" thickBot="1">
      <c r="B37" s="437"/>
      <c r="C37" s="415" t="s">
        <v>94</v>
      </c>
      <c r="D37" s="416"/>
      <c r="E37" s="145">
        <f>SUM(E4:E36)</f>
        <v>0</v>
      </c>
      <c r="F37" s="146">
        <f t="shared" ref="F37:M37" si="1">SUM(F4:F36)</f>
        <v>0</v>
      </c>
      <c r="G37" s="146">
        <f t="shared" si="1"/>
        <v>0</v>
      </c>
      <c r="H37" s="146">
        <f t="shared" si="1"/>
        <v>0</v>
      </c>
      <c r="I37" s="146">
        <f t="shared" si="1"/>
        <v>0</v>
      </c>
      <c r="J37" s="146">
        <f t="shared" si="1"/>
        <v>0</v>
      </c>
      <c r="K37" s="146">
        <f t="shared" si="1"/>
        <v>0</v>
      </c>
      <c r="L37" s="146">
        <f t="shared" si="1"/>
        <v>0</v>
      </c>
      <c r="M37" s="147">
        <f t="shared" si="1"/>
        <v>0</v>
      </c>
      <c r="N37" s="148">
        <f>SUM(E37:M37)</f>
        <v>0</v>
      </c>
      <c r="O37" s="68" t="s">
        <v>135</v>
      </c>
      <c r="P37" s="146">
        <f>SUM(P4:P36)</f>
        <v>0</v>
      </c>
      <c r="Q37" s="146">
        <f t="shared" ref="Q37:R37" si="2">SUM(Q4:Q36)</f>
        <v>0</v>
      </c>
      <c r="R37" s="146">
        <f t="shared" si="2"/>
        <v>0</v>
      </c>
      <c r="S37" s="148">
        <f>SUM(S4:S36)</f>
        <v>0</v>
      </c>
      <c r="T37" s="257">
        <f>SUM(T4:T36)</f>
        <v>0</v>
      </c>
      <c r="U37" s="185">
        <f>SUM(U4:U36)</f>
        <v>0</v>
      </c>
      <c r="V37" s="186">
        <f>N37+S37+T37-U37</f>
        <v>0</v>
      </c>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row>
    <row r="38" spans="2:75" s="3" customFormat="1" ht="24.95" customHeight="1" thickTop="1" thickBot="1">
      <c r="B38" s="65"/>
      <c r="C38" s="66"/>
      <c r="D38" s="66"/>
      <c r="E38" s="63"/>
      <c r="F38" s="63"/>
      <c r="G38" s="63"/>
      <c r="H38" s="63"/>
      <c r="I38" s="63"/>
      <c r="J38" s="63"/>
      <c r="K38" s="63"/>
      <c r="L38" s="63"/>
      <c r="M38" s="63"/>
      <c r="N38" s="63"/>
      <c r="O38" s="467" t="s">
        <v>115</v>
      </c>
      <c r="P38" s="467"/>
      <c r="Q38" s="467"/>
      <c r="R38" s="467"/>
      <c r="S38" s="467"/>
      <c r="T38" s="467"/>
      <c r="U38" s="467"/>
      <c r="V38" s="467"/>
      <c r="W38" s="64"/>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row>
    <row r="39" spans="2:75" s="3" customFormat="1" ht="22.5" customHeight="1" thickTop="1" thickBot="1">
      <c r="B39" s="442" t="s">
        <v>93</v>
      </c>
      <c r="C39" s="405"/>
      <c r="D39" s="406"/>
      <c r="E39" s="282" t="s">
        <v>14</v>
      </c>
      <c r="F39" s="282"/>
      <c r="G39" s="282"/>
      <c r="H39" s="282"/>
      <c r="I39" s="282"/>
      <c r="J39" s="282"/>
      <c r="K39" s="282"/>
      <c r="L39" s="282"/>
      <c r="M39" s="282"/>
      <c r="N39" s="45"/>
      <c r="O39" s="283" t="s">
        <v>32</v>
      </c>
      <c r="P39" s="283"/>
      <c r="Q39" s="283"/>
      <c r="R39" s="283"/>
      <c r="S39" s="284"/>
      <c r="T39" s="348" t="s">
        <v>33</v>
      </c>
      <c r="U39" s="349"/>
      <c r="V39" s="350" t="s">
        <v>13</v>
      </c>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row>
    <row r="40" spans="2:75" s="3" customFormat="1" ht="18" customHeight="1" thickTop="1" thickBot="1">
      <c r="B40" s="443"/>
      <c r="C40" s="444"/>
      <c r="D40" s="445"/>
      <c r="E40" s="14" t="s">
        <v>1</v>
      </c>
      <c r="F40" s="4" t="s">
        <v>2</v>
      </c>
      <c r="G40" s="4" t="s">
        <v>3</v>
      </c>
      <c r="H40" s="4" t="s">
        <v>4</v>
      </c>
      <c r="I40" s="4" t="s">
        <v>5</v>
      </c>
      <c r="J40" s="4" t="s">
        <v>6</v>
      </c>
      <c r="K40" s="4" t="s">
        <v>7</v>
      </c>
      <c r="L40" s="4" t="s">
        <v>8</v>
      </c>
      <c r="M40" s="10" t="s">
        <v>9</v>
      </c>
      <c r="N40" s="24" t="s">
        <v>15</v>
      </c>
      <c r="O40" s="14"/>
      <c r="P40" s="4" t="s">
        <v>10</v>
      </c>
      <c r="Q40" s="4" t="s">
        <v>11</v>
      </c>
      <c r="R40" s="10" t="s">
        <v>12</v>
      </c>
      <c r="S40" s="25" t="s">
        <v>15</v>
      </c>
      <c r="T40" s="26" t="s">
        <v>34</v>
      </c>
      <c r="U40" s="27" t="s">
        <v>35</v>
      </c>
      <c r="V40" s="351"/>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row>
    <row r="41" spans="2:75" s="3" customFormat="1" ht="24.95" customHeight="1" thickTop="1">
      <c r="B41" s="275" t="s">
        <v>130</v>
      </c>
      <c r="C41" s="405" t="s">
        <v>26</v>
      </c>
      <c r="D41" s="406"/>
      <c r="E41" s="382"/>
      <c r="F41" s="296"/>
      <c r="G41" s="296"/>
      <c r="H41" s="296"/>
      <c r="I41" s="296"/>
      <c r="J41" s="296"/>
      <c r="K41" s="296"/>
      <c r="L41" s="296"/>
      <c r="M41" s="433"/>
      <c r="N41" s="299">
        <f>SUM(E41:M43)</f>
        <v>0</v>
      </c>
      <c r="O41" s="52">
        <v>0.08</v>
      </c>
      <c r="P41" s="149"/>
      <c r="Q41" s="149"/>
      <c r="R41" s="150"/>
      <c r="S41" s="151">
        <f>SUM(P41:R41)</f>
        <v>0</v>
      </c>
      <c r="T41" s="152"/>
      <c r="U41" s="153"/>
      <c r="V41" s="423">
        <f>N41+N44+S41+S42+S43+S44+T41+T42+T43+T44-U41-U42-U43-U44</f>
        <v>0</v>
      </c>
      <c r="W41" s="8"/>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row>
    <row r="42" spans="2:75" s="3" customFormat="1" ht="24.95" customHeight="1">
      <c r="B42" s="276"/>
      <c r="C42" s="407"/>
      <c r="D42" s="408"/>
      <c r="E42" s="396"/>
      <c r="F42" s="297"/>
      <c r="G42" s="297"/>
      <c r="H42" s="297"/>
      <c r="I42" s="297"/>
      <c r="J42" s="297"/>
      <c r="K42" s="297"/>
      <c r="L42" s="297"/>
      <c r="M42" s="468"/>
      <c r="N42" s="300"/>
      <c r="O42" s="17">
        <v>0.1</v>
      </c>
      <c r="P42" s="118"/>
      <c r="Q42" s="118"/>
      <c r="R42" s="102"/>
      <c r="S42" s="119">
        <f t="shared" ref="S42:S74" si="3">SUM(P42:R42)</f>
        <v>0</v>
      </c>
      <c r="T42" s="120"/>
      <c r="U42" s="121"/>
      <c r="V42" s="471"/>
      <c r="W42" s="8"/>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row>
    <row r="43" spans="2:75" s="3" customFormat="1" ht="24.95" customHeight="1">
      <c r="B43" s="276"/>
      <c r="C43" s="407"/>
      <c r="D43" s="408"/>
      <c r="E43" s="396"/>
      <c r="F43" s="297"/>
      <c r="G43" s="297"/>
      <c r="H43" s="297"/>
      <c r="I43" s="297"/>
      <c r="J43" s="297"/>
      <c r="K43" s="297"/>
      <c r="L43" s="298"/>
      <c r="M43" s="468"/>
      <c r="N43" s="300"/>
      <c r="O43" s="18" t="s">
        <v>92</v>
      </c>
      <c r="P43" s="101"/>
      <c r="Q43" s="101"/>
      <c r="R43" s="105"/>
      <c r="S43" s="122">
        <f t="shared" si="3"/>
        <v>0</v>
      </c>
      <c r="T43" s="103"/>
      <c r="U43" s="104"/>
      <c r="V43" s="471"/>
      <c r="W43" s="8"/>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row>
    <row r="44" spans="2:75" s="3" customFormat="1" ht="24.95" customHeight="1">
      <c r="B44" s="276"/>
      <c r="C44" s="409"/>
      <c r="D44" s="410"/>
      <c r="E44" s="127"/>
      <c r="F44" s="128"/>
      <c r="G44" s="128"/>
      <c r="H44" s="128"/>
      <c r="I44" s="128"/>
      <c r="J44" s="128"/>
      <c r="K44" s="128"/>
      <c r="L44" s="128"/>
      <c r="M44" s="129"/>
      <c r="N44" s="124">
        <f>SUM(E44:M44)</f>
        <v>0</v>
      </c>
      <c r="O44" s="19" t="s">
        <v>86</v>
      </c>
      <c r="P44" s="87"/>
      <c r="Q44" s="87"/>
      <c r="R44" s="88"/>
      <c r="S44" s="154">
        <f t="shared" si="3"/>
        <v>0</v>
      </c>
      <c r="T44" s="106"/>
      <c r="U44" s="107"/>
      <c r="V44" s="424"/>
      <c r="W44" s="8"/>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row>
    <row r="45" spans="2:75" s="3" customFormat="1" ht="24.95" customHeight="1">
      <c r="B45" s="276"/>
      <c r="C45" s="411" t="s">
        <v>27</v>
      </c>
      <c r="D45" s="412"/>
      <c r="E45" s="190"/>
      <c r="F45" s="191"/>
      <c r="G45" s="191"/>
      <c r="H45" s="191"/>
      <c r="I45" s="191"/>
      <c r="J45" s="191"/>
      <c r="K45" s="191"/>
      <c r="L45" s="191"/>
      <c r="M45" s="192"/>
      <c r="N45" s="193">
        <f>SUM(E45:M45)</f>
        <v>0</v>
      </c>
      <c r="O45" s="57" t="s">
        <v>45</v>
      </c>
      <c r="P45" s="191"/>
      <c r="Q45" s="191"/>
      <c r="R45" s="192"/>
      <c r="S45" s="208">
        <f t="shared" si="3"/>
        <v>0</v>
      </c>
      <c r="T45" s="155"/>
      <c r="U45" s="156"/>
      <c r="V45" s="184">
        <f>N45+S45+T45-U45</f>
        <v>0</v>
      </c>
      <c r="W45" s="8"/>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row>
    <row r="46" spans="2:75" s="3" customFormat="1" ht="24.95" customHeight="1">
      <c r="B46" s="276"/>
      <c r="C46" s="413" t="s">
        <v>39</v>
      </c>
      <c r="D46" s="414"/>
      <c r="E46" s="382"/>
      <c r="F46" s="296"/>
      <c r="G46" s="296"/>
      <c r="H46" s="296"/>
      <c r="I46" s="296"/>
      <c r="J46" s="296"/>
      <c r="K46" s="296"/>
      <c r="L46" s="296"/>
      <c r="M46" s="433"/>
      <c r="N46" s="299">
        <f>SUM(E46:M47)</f>
        <v>0</v>
      </c>
      <c r="O46" s="52">
        <v>0.08</v>
      </c>
      <c r="P46" s="149"/>
      <c r="Q46" s="149"/>
      <c r="R46" s="150"/>
      <c r="S46" s="151">
        <f t="shared" si="3"/>
        <v>0</v>
      </c>
      <c r="T46" s="152"/>
      <c r="U46" s="153"/>
      <c r="V46" s="423">
        <f>N46+S46+S47+T46+T47-U46-U47</f>
        <v>0</v>
      </c>
      <c r="W46" s="8"/>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row>
    <row r="47" spans="2:75" s="3" customFormat="1" ht="24.95" customHeight="1">
      <c r="B47" s="276"/>
      <c r="C47" s="409"/>
      <c r="D47" s="410"/>
      <c r="E47" s="383"/>
      <c r="F47" s="381"/>
      <c r="G47" s="381"/>
      <c r="H47" s="381"/>
      <c r="I47" s="381"/>
      <c r="J47" s="381"/>
      <c r="K47" s="381"/>
      <c r="L47" s="381"/>
      <c r="M47" s="434"/>
      <c r="N47" s="422"/>
      <c r="O47" s="56">
        <v>0.1</v>
      </c>
      <c r="P47" s="118"/>
      <c r="Q47" s="118"/>
      <c r="R47" s="102"/>
      <c r="S47" s="119">
        <f t="shared" si="3"/>
        <v>0</v>
      </c>
      <c r="T47" s="106"/>
      <c r="U47" s="107"/>
      <c r="V47" s="424"/>
      <c r="W47" s="8"/>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row>
    <row r="48" spans="2:75" s="3" customFormat="1" ht="24.95" customHeight="1">
      <c r="B48" s="276"/>
      <c r="C48" s="411" t="s">
        <v>28</v>
      </c>
      <c r="D48" s="412"/>
      <c r="E48" s="141"/>
      <c r="F48" s="142"/>
      <c r="G48" s="142"/>
      <c r="H48" s="142"/>
      <c r="I48" s="142"/>
      <c r="J48" s="142"/>
      <c r="K48" s="142"/>
      <c r="L48" s="142"/>
      <c r="M48" s="143"/>
      <c r="N48" s="194">
        <f>SUM(E48:M48)</f>
        <v>0</v>
      </c>
      <c r="O48" s="49" t="s">
        <v>86</v>
      </c>
      <c r="P48" s="142"/>
      <c r="Q48" s="142"/>
      <c r="R48" s="143"/>
      <c r="S48" s="209">
        <f t="shared" si="3"/>
        <v>0</v>
      </c>
      <c r="T48" s="155"/>
      <c r="U48" s="156"/>
      <c r="V48" s="184">
        <f>N48+S48+T48-U48</f>
        <v>0</v>
      </c>
      <c r="W48" s="8"/>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row>
    <row r="49" spans="2:75" s="3" customFormat="1" ht="24.95" customHeight="1">
      <c r="B49" s="276"/>
      <c r="C49" s="413" t="s">
        <v>29</v>
      </c>
      <c r="D49" s="414"/>
      <c r="E49" s="382"/>
      <c r="F49" s="296"/>
      <c r="G49" s="296"/>
      <c r="H49" s="296"/>
      <c r="I49" s="296"/>
      <c r="J49" s="296"/>
      <c r="K49" s="296"/>
      <c r="L49" s="296"/>
      <c r="M49" s="433"/>
      <c r="N49" s="299">
        <f>SUM(E49:M50)</f>
        <v>0</v>
      </c>
      <c r="O49" s="52">
        <v>0.08</v>
      </c>
      <c r="P49" s="149"/>
      <c r="Q49" s="149"/>
      <c r="R49" s="150"/>
      <c r="S49" s="151">
        <f t="shared" si="3"/>
        <v>0</v>
      </c>
      <c r="T49" s="152"/>
      <c r="U49" s="153"/>
      <c r="V49" s="423">
        <f>N49+N51+S49+S50+S51+T49+T50+T51-U49-U50-U51</f>
        <v>0</v>
      </c>
      <c r="W49" s="8"/>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row>
    <row r="50" spans="2:75" s="3" customFormat="1" ht="24.95" customHeight="1">
      <c r="B50" s="276"/>
      <c r="C50" s="407"/>
      <c r="D50" s="408"/>
      <c r="E50" s="469"/>
      <c r="F50" s="298"/>
      <c r="G50" s="298"/>
      <c r="H50" s="298"/>
      <c r="I50" s="298"/>
      <c r="J50" s="298"/>
      <c r="K50" s="298"/>
      <c r="L50" s="298"/>
      <c r="M50" s="470"/>
      <c r="N50" s="301"/>
      <c r="O50" s="17">
        <v>0.1</v>
      </c>
      <c r="P50" s="118"/>
      <c r="Q50" s="118"/>
      <c r="R50" s="102"/>
      <c r="S50" s="119">
        <f t="shared" si="3"/>
        <v>0</v>
      </c>
      <c r="T50" s="120"/>
      <c r="U50" s="121"/>
      <c r="V50" s="471"/>
      <c r="W50" s="8"/>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row>
    <row r="51" spans="2:75" s="3" customFormat="1" ht="24.95" customHeight="1">
      <c r="B51" s="276"/>
      <c r="C51" s="409"/>
      <c r="D51" s="410"/>
      <c r="E51" s="195"/>
      <c r="F51" s="87"/>
      <c r="G51" s="87"/>
      <c r="H51" s="87"/>
      <c r="I51" s="87"/>
      <c r="J51" s="87"/>
      <c r="K51" s="87"/>
      <c r="L51" s="87"/>
      <c r="M51" s="189"/>
      <c r="N51" s="93">
        <f>SUM(E51:M51)</f>
        <v>0</v>
      </c>
      <c r="O51" s="22" t="s">
        <v>85</v>
      </c>
      <c r="P51" s="128"/>
      <c r="Q51" s="128"/>
      <c r="R51" s="210"/>
      <c r="S51" s="211">
        <f t="shared" si="3"/>
        <v>0</v>
      </c>
      <c r="T51" s="212"/>
      <c r="U51" s="213"/>
      <c r="V51" s="424"/>
      <c r="W51" s="8"/>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row>
    <row r="52" spans="2:75" s="3" customFormat="1" ht="24.95" customHeight="1">
      <c r="B52" s="276"/>
      <c r="C52" s="397" t="s">
        <v>40</v>
      </c>
      <c r="D52" s="398"/>
      <c r="E52" s="388"/>
      <c r="F52" s="379"/>
      <c r="G52" s="379"/>
      <c r="H52" s="379"/>
      <c r="I52" s="379"/>
      <c r="J52" s="379"/>
      <c r="K52" s="379"/>
      <c r="L52" s="379"/>
      <c r="M52" s="384"/>
      <c r="N52" s="386">
        <f>SUM(E52:M53)</f>
        <v>0</v>
      </c>
      <c r="O52" s="50">
        <v>0.08</v>
      </c>
      <c r="P52" s="171"/>
      <c r="Q52" s="171"/>
      <c r="R52" s="172"/>
      <c r="S52" s="214">
        <f t="shared" si="3"/>
        <v>0</v>
      </c>
      <c r="T52" s="173"/>
      <c r="U52" s="174"/>
      <c r="V52" s="472">
        <f>N52+S52+S53+T52+T53-U52-U53</f>
        <v>0</v>
      </c>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row>
    <row r="53" spans="2:75" s="3" customFormat="1" ht="24.95" customHeight="1">
      <c r="B53" s="276"/>
      <c r="C53" s="397"/>
      <c r="D53" s="398"/>
      <c r="E53" s="389"/>
      <c r="F53" s="380"/>
      <c r="G53" s="380"/>
      <c r="H53" s="380"/>
      <c r="I53" s="380"/>
      <c r="J53" s="380"/>
      <c r="K53" s="380"/>
      <c r="L53" s="380"/>
      <c r="M53" s="385"/>
      <c r="N53" s="387"/>
      <c r="O53" s="51">
        <v>0.1</v>
      </c>
      <c r="P53" s="135"/>
      <c r="Q53" s="135"/>
      <c r="R53" s="165"/>
      <c r="S53" s="215">
        <f t="shared" si="3"/>
        <v>0</v>
      </c>
      <c r="T53" s="166"/>
      <c r="U53" s="167"/>
      <c r="V53" s="473"/>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row>
    <row r="54" spans="2:75" s="3" customFormat="1" ht="24.95" customHeight="1">
      <c r="B54" s="276"/>
      <c r="C54" s="399" t="s">
        <v>41</v>
      </c>
      <c r="D54" s="400"/>
      <c r="E54" s="382"/>
      <c r="F54" s="296"/>
      <c r="G54" s="296"/>
      <c r="H54" s="296"/>
      <c r="I54" s="296"/>
      <c r="J54" s="296"/>
      <c r="K54" s="296"/>
      <c r="L54" s="296"/>
      <c r="M54" s="433"/>
      <c r="N54" s="299">
        <f>SUM(E54:M55)</f>
        <v>0</v>
      </c>
      <c r="O54" s="52">
        <v>0.08</v>
      </c>
      <c r="P54" s="149"/>
      <c r="Q54" s="149"/>
      <c r="R54" s="150"/>
      <c r="S54" s="151">
        <f t="shared" si="3"/>
        <v>0</v>
      </c>
      <c r="T54" s="152"/>
      <c r="U54" s="153"/>
      <c r="V54" s="423">
        <f>N54+N57+S54+S55+S56+S57+T54+T55+T56+T57-U54-U55-U56-U57</f>
        <v>0</v>
      </c>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row>
    <row r="55" spans="2:75" s="3" customFormat="1" ht="24.95" customHeight="1">
      <c r="B55" s="276"/>
      <c r="C55" s="401"/>
      <c r="D55" s="402"/>
      <c r="E55" s="469"/>
      <c r="F55" s="298"/>
      <c r="G55" s="298"/>
      <c r="H55" s="298"/>
      <c r="I55" s="298"/>
      <c r="J55" s="298"/>
      <c r="K55" s="298"/>
      <c r="L55" s="298"/>
      <c r="M55" s="470"/>
      <c r="N55" s="301"/>
      <c r="O55" s="82">
        <v>0.1</v>
      </c>
      <c r="P55" s="86"/>
      <c r="Q55" s="86"/>
      <c r="R55" s="216"/>
      <c r="S55" s="217">
        <f t="shared" si="3"/>
        <v>0</v>
      </c>
      <c r="T55" s="218"/>
      <c r="U55" s="219"/>
      <c r="V55" s="471"/>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row>
    <row r="56" spans="2:75" s="3" customFormat="1" ht="24.95" customHeight="1">
      <c r="B56" s="276"/>
      <c r="C56" s="401"/>
      <c r="D56" s="402"/>
      <c r="E56" s="196"/>
      <c r="F56" s="86"/>
      <c r="G56" s="86"/>
      <c r="H56" s="86"/>
      <c r="I56" s="86"/>
      <c r="J56" s="86"/>
      <c r="K56" s="86"/>
      <c r="L56" s="86"/>
      <c r="M56" s="197"/>
      <c r="N56" s="92">
        <f>SUM(E56:M56)</f>
        <v>0</v>
      </c>
      <c r="O56" s="17" t="s">
        <v>128</v>
      </c>
      <c r="P56" s="86"/>
      <c r="Q56" s="86"/>
      <c r="R56" s="216"/>
      <c r="S56" s="217">
        <f t="shared" si="3"/>
        <v>0</v>
      </c>
      <c r="T56" s="218"/>
      <c r="U56" s="219"/>
      <c r="V56" s="471"/>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row>
    <row r="57" spans="2:75" s="3" customFormat="1" ht="24.95" customHeight="1">
      <c r="B57" s="276"/>
      <c r="C57" s="401"/>
      <c r="D57" s="402"/>
      <c r="E57" s="195"/>
      <c r="F57" s="87"/>
      <c r="G57" s="87"/>
      <c r="H57" s="87"/>
      <c r="I57" s="87"/>
      <c r="J57" s="87"/>
      <c r="K57" s="87"/>
      <c r="L57" s="87"/>
      <c r="M57" s="189"/>
      <c r="N57" s="93">
        <f>SUM(E57:M57)</f>
        <v>0</v>
      </c>
      <c r="O57" s="53" t="s">
        <v>85</v>
      </c>
      <c r="P57" s="101"/>
      <c r="Q57" s="101"/>
      <c r="R57" s="105"/>
      <c r="S57" s="122">
        <f t="shared" si="3"/>
        <v>0</v>
      </c>
      <c r="T57" s="103"/>
      <c r="U57" s="104"/>
      <c r="V57" s="424"/>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row>
    <row r="58" spans="2:75" s="3" customFormat="1" ht="24.95" customHeight="1">
      <c r="B58" s="276"/>
      <c r="C58" s="463" t="s">
        <v>42</v>
      </c>
      <c r="D58" s="464"/>
      <c r="E58" s="388"/>
      <c r="F58" s="379"/>
      <c r="G58" s="379"/>
      <c r="H58" s="379"/>
      <c r="I58" s="379"/>
      <c r="J58" s="379"/>
      <c r="K58" s="379"/>
      <c r="L58" s="379"/>
      <c r="M58" s="384"/>
      <c r="N58" s="386">
        <f>SUM(E58:M59)</f>
        <v>0</v>
      </c>
      <c r="O58" s="58">
        <v>0.08</v>
      </c>
      <c r="P58" s="157"/>
      <c r="Q58" s="157"/>
      <c r="R58" s="158"/>
      <c r="S58" s="159">
        <f t="shared" si="3"/>
        <v>0</v>
      </c>
      <c r="T58" s="160"/>
      <c r="U58" s="161"/>
      <c r="V58" s="472">
        <f>N58+S58+S59+T58+T59-U58-U59</f>
        <v>0</v>
      </c>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row>
    <row r="59" spans="2:75" s="3" customFormat="1" ht="24.95" customHeight="1">
      <c r="B59" s="276"/>
      <c r="C59" s="465"/>
      <c r="D59" s="466"/>
      <c r="E59" s="389"/>
      <c r="F59" s="380"/>
      <c r="G59" s="380"/>
      <c r="H59" s="380"/>
      <c r="I59" s="380"/>
      <c r="J59" s="380"/>
      <c r="K59" s="380"/>
      <c r="L59" s="380"/>
      <c r="M59" s="385"/>
      <c r="N59" s="387"/>
      <c r="O59" s="55">
        <v>0.1</v>
      </c>
      <c r="P59" s="131"/>
      <c r="Q59" s="131"/>
      <c r="R59" s="132"/>
      <c r="S59" s="162">
        <f t="shared" si="3"/>
        <v>0</v>
      </c>
      <c r="T59" s="163"/>
      <c r="U59" s="164"/>
      <c r="V59" s="473"/>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row>
    <row r="60" spans="2:75" s="3" customFormat="1" ht="24.95" customHeight="1">
      <c r="B60" s="276"/>
      <c r="C60" s="457" t="s">
        <v>113</v>
      </c>
      <c r="D60" s="458"/>
      <c r="E60" s="382"/>
      <c r="F60" s="296"/>
      <c r="G60" s="296"/>
      <c r="H60" s="296"/>
      <c r="I60" s="296"/>
      <c r="J60" s="296"/>
      <c r="K60" s="296"/>
      <c r="L60" s="296"/>
      <c r="M60" s="433"/>
      <c r="N60" s="299">
        <f>SUM(E60:M61)</f>
        <v>0</v>
      </c>
      <c r="O60" s="83">
        <v>0.08</v>
      </c>
      <c r="P60" s="220"/>
      <c r="Q60" s="220"/>
      <c r="R60" s="221"/>
      <c r="S60" s="222">
        <f t="shared" si="3"/>
        <v>0</v>
      </c>
      <c r="T60" s="223"/>
      <c r="U60" s="224"/>
      <c r="V60" s="474">
        <f>N60+N62+S60+S61+S62+T60+T61+T62-U60-U61-U62</f>
        <v>0</v>
      </c>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row>
    <row r="61" spans="2:75" s="3" customFormat="1" ht="24.95" customHeight="1">
      <c r="B61" s="276"/>
      <c r="C61" s="459"/>
      <c r="D61" s="460"/>
      <c r="E61" s="469"/>
      <c r="F61" s="298"/>
      <c r="G61" s="298"/>
      <c r="H61" s="298"/>
      <c r="I61" s="298"/>
      <c r="J61" s="298"/>
      <c r="K61" s="298"/>
      <c r="L61" s="298"/>
      <c r="M61" s="470"/>
      <c r="N61" s="301"/>
      <c r="O61" s="84">
        <v>0.1</v>
      </c>
      <c r="P61" s="225"/>
      <c r="Q61" s="225"/>
      <c r="R61" s="226"/>
      <c r="S61" s="227">
        <f t="shared" si="3"/>
        <v>0</v>
      </c>
      <c r="T61" s="228"/>
      <c r="U61" s="229"/>
      <c r="V61" s="475"/>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row>
    <row r="62" spans="2:75" s="3" customFormat="1" ht="24.95" customHeight="1">
      <c r="B62" s="276"/>
      <c r="C62" s="461"/>
      <c r="D62" s="462"/>
      <c r="E62" s="195"/>
      <c r="F62" s="87"/>
      <c r="G62" s="87"/>
      <c r="H62" s="87"/>
      <c r="I62" s="87"/>
      <c r="J62" s="87"/>
      <c r="K62" s="87"/>
      <c r="L62" s="87"/>
      <c r="M62" s="189"/>
      <c r="N62" s="93">
        <f>SUM(E62:M62)</f>
        <v>0</v>
      </c>
      <c r="O62" s="56" t="s">
        <v>85</v>
      </c>
      <c r="P62" s="87"/>
      <c r="Q62" s="87"/>
      <c r="R62" s="88"/>
      <c r="S62" s="154">
        <f t="shared" si="3"/>
        <v>0</v>
      </c>
      <c r="T62" s="106"/>
      <c r="U62" s="107"/>
      <c r="V62" s="476"/>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row>
    <row r="63" spans="2:75" s="3" customFormat="1" ht="24.95" customHeight="1">
      <c r="B63" s="276"/>
      <c r="C63" s="403"/>
      <c r="D63" s="404"/>
      <c r="E63" s="141"/>
      <c r="F63" s="142"/>
      <c r="G63" s="142"/>
      <c r="H63" s="142"/>
      <c r="I63" s="142"/>
      <c r="J63" s="142"/>
      <c r="K63" s="142"/>
      <c r="L63" s="142"/>
      <c r="M63" s="143"/>
      <c r="N63" s="144">
        <f>SUM(E63:M63)</f>
        <v>0</v>
      </c>
      <c r="O63" s="46"/>
      <c r="P63" s="142"/>
      <c r="Q63" s="142"/>
      <c r="R63" s="143"/>
      <c r="S63" s="183">
        <f t="shared" si="3"/>
        <v>0</v>
      </c>
      <c r="T63" s="155"/>
      <c r="U63" s="156"/>
      <c r="V63" s="184">
        <f t="shared" ref="V63:V68" si="4">N63+S63+T63-U63</f>
        <v>0</v>
      </c>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row>
    <row r="64" spans="2:75" s="3" customFormat="1" ht="24.95" customHeight="1">
      <c r="B64" s="276"/>
      <c r="C64" s="440"/>
      <c r="D64" s="441"/>
      <c r="E64" s="137"/>
      <c r="F64" s="138"/>
      <c r="G64" s="138"/>
      <c r="H64" s="138"/>
      <c r="I64" s="138"/>
      <c r="J64" s="138"/>
      <c r="K64" s="138"/>
      <c r="L64" s="138"/>
      <c r="M64" s="139"/>
      <c r="N64" s="198">
        <f>SUM(E64:M64)</f>
        <v>0</v>
      </c>
      <c r="O64" s="20"/>
      <c r="P64" s="138"/>
      <c r="Q64" s="138"/>
      <c r="R64" s="139"/>
      <c r="S64" s="230">
        <f t="shared" si="3"/>
        <v>0</v>
      </c>
      <c r="T64" s="178"/>
      <c r="U64" s="179"/>
      <c r="V64" s="180">
        <f t="shared" si="4"/>
        <v>0</v>
      </c>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row>
    <row r="65" spans="2:75" s="3" customFormat="1" ht="24.95" customHeight="1">
      <c r="B65" s="276"/>
      <c r="C65" s="403"/>
      <c r="D65" s="404"/>
      <c r="E65" s="141"/>
      <c r="F65" s="142"/>
      <c r="G65" s="142"/>
      <c r="H65" s="142"/>
      <c r="I65" s="142"/>
      <c r="J65" s="142"/>
      <c r="K65" s="142"/>
      <c r="L65" s="142"/>
      <c r="M65" s="143"/>
      <c r="N65" s="144">
        <f>SUM(E65:M65)</f>
        <v>0</v>
      </c>
      <c r="O65" s="46"/>
      <c r="P65" s="142"/>
      <c r="Q65" s="142"/>
      <c r="R65" s="143"/>
      <c r="S65" s="183">
        <f t="shared" si="3"/>
        <v>0</v>
      </c>
      <c r="T65" s="155"/>
      <c r="U65" s="156"/>
      <c r="V65" s="184">
        <f t="shared" si="4"/>
        <v>0</v>
      </c>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row>
    <row r="66" spans="2:75" s="3" customFormat="1" ht="24.95" customHeight="1">
      <c r="B66" s="276"/>
      <c r="C66" s="440"/>
      <c r="D66" s="441"/>
      <c r="E66" s="137"/>
      <c r="F66" s="138"/>
      <c r="G66" s="138"/>
      <c r="H66" s="138"/>
      <c r="I66" s="138"/>
      <c r="J66" s="138"/>
      <c r="K66" s="138"/>
      <c r="L66" s="138"/>
      <c r="M66" s="139"/>
      <c r="N66" s="198">
        <f>SUM(E66:M66)</f>
        <v>0</v>
      </c>
      <c r="O66" s="20"/>
      <c r="P66" s="138"/>
      <c r="Q66" s="138"/>
      <c r="R66" s="139"/>
      <c r="S66" s="230">
        <f t="shared" si="3"/>
        <v>0</v>
      </c>
      <c r="T66" s="178"/>
      <c r="U66" s="179"/>
      <c r="V66" s="180">
        <f t="shared" si="4"/>
        <v>0</v>
      </c>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row>
    <row r="67" spans="2:75" s="3" customFormat="1" ht="24.95" customHeight="1">
      <c r="B67" s="276"/>
      <c r="C67" s="403"/>
      <c r="D67" s="404"/>
      <c r="E67" s="141"/>
      <c r="F67" s="142"/>
      <c r="G67" s="142"/>
      <c r="H67" s="142"/>
      <c r="I67" s="142"/>
      <c r="J67" s="142"/>
      <c r="K67" s="142"/>
      <c r="L67" s="142"/>
      <c r="M67" s="143"/>
      <c r="N67" s="144">
        <f>SUM(E67:M67)</f>
        <v>0</v>
      </c>
      <c r="O67" s="46"/>
      <c r="P67" s="142"/>
      <c r="Q67" s="142"/>
      <c r="R67" s="143"/>
      <c r="S67" s="183">
        <f t="shared" si="3"/>
        <v>0</v>
      </c>
      <c r="T67" s="155"/>
      <c r="U67" s="156"/>
      <c r="V67" s="184">
        <f t="shared" si="4"/>
        <v>0</v>
      </c>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row>
    <row r="68" spans="2:75" s="3" customFormat="1" ht="24.95" customHeight="1">
      <c r="B68" s="276"/>
      <c r="C68" s="438"/>
      <c r="D68" s="439"/>
      <c r="E68" s="137"/>
      <c r="F68" s="138"/>
      <c r="G68" s="138"/>
      <c r="H68" s="138"/>
      <c r="I68" s="138"/>
      <c r="J68" s="138"/>
      <c r="K68" s="138"/>
      <c r="L68" s="138"/>
      <c r="M68" s="139"/>
      <c r="N68" s="198">
        <f>SUM(E68:M68)</f>
        <v>0</v>
      </c>
      <c r="O68" s="20"/>
      <c r="P68" s="138"/>
      <c r="Q68" s="138"/>
      <c r="R68" s="139"/>
      <c r="S68" s="230">
        <f t="shared" si="3"/>
        <v>0</v>
      </c>
      <c r="T68" s="178"/>
      <c r="U68" s="179"/>
      <c r="V68" s="180">
        <f t="shared" si="4"/>
        <v>0</v>
      </c>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row>
    <row r="69" spans="2:75" s="3" customFormat="1" ht="24.95" customHeight="1">
      <c r="B69" s="276"/>
      <c r="C69" s="403" t="s">
        <v>31</v>
      </c>
      <c r="D69" s="404"/>
      <c r="E69" s="388"/>
      <c r="F69" s="379"/>
      <c r="G69" s="379"/>
      <c r="H69" s="379"/>
      <c r="I69" s="379"/>
      <c r="J69" s="379"/>
      <c r="K69" s="379"/>
      <c r="L69" s="379"/>
      <c r="M69" s="384"/>
      <c r="N69" s="386">
        <f>SUM(E69:M71)</f>
        <v>0</v>
      </c>
      <c r="O69" s="58">
        <v>0.08</v>
      </c>
      <c r="P69" s="157"/>
      <c r="Q69" s="157"/>
      <c r="R69" s="158"/>
      <c r="S69" s="159">
        <f t="shared" si="3"/>
        <v>0</v>
      </c>
      <c r="T69" s="160"/>
      <c r="U69" s="161"/>
      <c r="V69" s="472">
        <f>N69+N71+S69+S70+S71+T69+T70+T71-U69-U70-U71</f>
        <v>0</v>
      </c>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row>
    <row r="70" spans="2:75" s="3" customFormat="1" ht="24.95" customHeight="1">
      <c r="B70" s="276"/>
      <c r="C70" s="446"/>
      <c r="D70" s="447"/>
      <c r="E70" s="425"/>
      <c r="F70" s="426"/>
      <c r="G70" s="426"/>
      <c r="H70" s="426"/>
      <c r="I70" s="426"/>
      <c r="J70" s="426"/>
      <c r="K70" s="426"/>
      <c r="L70" s="426"/>
      <c r="M70" s="428"/>
      <c r="N70" s="430"/>
      <c r="O70" s="59">
        <v>0.1</v>
      </c>
      <c r="P70" s="175"/>
      <c r="Q70" s="181"/>
      <c r="R70" s="231"/>
      <c r="S70" s="232">
        <f t="shared" si="3"/>
        <v>0</v>
      </c>
      <c r="T70" s="176"/>
      <c r="U70" s="177"/>
      <c r="V70" s="47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row>
    <row r="71" spans="2:75" s="3" customFormat="1" ht="24.95" customHeight="1" thickBot="1">
      <c r="B71" s="276"/>
      <c r="C71" s="446"/>
      <c r="D71" s="447"/>
      <c r="E71" s="432"/>
      <c r="F71" s="427"/>
      <c r="G71" s="427"/>
      <c r="H71" s="427"/>
      <c r="I71" s="427"/>
      <c r="J71" s="427"/>
      <c r="K71" s="427"/>
      <c r="L71" s="427"/>
      <c r="M71" s="429"/>
      <c r="N71" s="431"/>
      <c r="O71" s="47" t="s">
        <v>114</v>
      </c>
      <c r="P71" s="181"/>
      <c r="Q71" s="233"/>
      <c r="R71" s="182"/>
      <c r="S71" s="234">
        <f t="shared" si="3"/>
        <v>0</v>
      </c>
      <c r="T71" s="235"/>
      <c r="U71" s="236"/>
      <c r="V71" s="478"/>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row>
    <row r="72" spans="2:75" s="3" customFormat="1" ht="24.95" customHeight="1" thickBot="1">
      <c r="B72" s="276"/>
      <c r="C72" s="453" t="s">
        <v>94</v>
      </c>
      <c r="D72" s="454"/>
      <c r="E72" s="199">
        <f>SUM(E41:E71)</f>
        <v>0</v>
      </c>
      <c r="F72" s="200">
        <f t="shared" ref="F72:N72" si="5">SUM(F41:F71)</f>
        <v>0</v>
      </c>
      <c r="G72" s="200">
        <f t="shared" si="5"/>
        <v>0</v>
      </c>
      <c r="H72" s="200">
        <f t="shared" si="5"/>
        <v>0</v>
      </c>
      <c r="I72" s="200">
        <f t="shared" si="5"/>
        <v>0</v>
      </c>
      <c r="J72" s="200">
        <f t="shared" si="5"/>
        <v>0</v>
      </c>
      <c r="K72" s="200">
        <f t="shared" si="5"/>
        <v>0</v>
      </c>
      <c r="L72" s="200">
        <f t="shared" si="5"/>
        <v>0</v>
      </c>
      <c r="M72" s="201">
        <f t="shared" si="5"/>
        <v>0</v>
      </c>
      <c r="N72" s="202">
        <f>SUM(N41:N71)</f>
        <v>0</v>
      </c>
      <c r="O72" s="16" t="s">
        <v>135</v>
      </c>
      <c r="P72" s="200">
        <f>SUM(P41:P71)</f>
        <v>0</v>
      </c>
      <c r="Q72" s="200">
        <f t="shared" ref="Q72:U72" si="6">SUM(Q41:Q71)</f>
        <v>0</v>
      </c>
      <c r="R72" s="201">
        <f t="shared" si="6"/>
        <v>0</v>
      </c>
      <c r="S72" s="237">
        <f t="shared" si="3"/>
        <v>0</v>
      </c>
      <c r="T72" s="199">
        <f t="shared" si="6"/>
        <v>0</v>
      </c>
      <c r="U72" s="238">
        <f t="shared" si="6"/>
        <v>0</v>
      </c>
      <c r="V72" s="239">
        <f>SUM(V41:V71)</f>
        <v>0</v>
      </c>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row>
    <row r="73" spans="2:75" s="3" customFormat="1" ht="24.95" customHeight="1" thickBot="1">
      <c r="B73" s="276"/>
      <c r="C73" s="455" t="s">
        <v>30</v>
      </c>
      <c r="D73" s="456"/>
      <c r="E73" s="203"/>
      <c r="F73" s="204"/>
      <c r="G73" s="204"/>
      <c r="H73" s="204"/>
      <c r="I73" s="204"/>
      <c r="J73" s="204"/>
      <c r="K73" s="204"/>
      <c r="L73" s="204"/>
      <c r="M73" s="204"/>
      <c r="N73" s="206">
        <f>SUM(E73:M73)</f>
        <v>0</v>
      </c>
      <c r="O73" s="23" t="s">
        <v>45</v>
      </c>
      <c r="P73" s="204"/>
      <c r="Q73" s="204"/>
      <c r="R73" s="205"/>
      <c r="S73" s="240">
        <f t="shared" si="3"/>
        <v>0</v>
      </c>
      <c r="T73" s="241"/>
      <c r="U73" s="242"/>
      <c r="V73" s="243">
        <f>N73+S73+T73-U73</f>
        <v>0</v>
      </c>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row>
    <row r="74" spans="2:75" s="3" customFormat="1" ht="24.95" customHeight="1" thickTop="1" thickBot="1">
      <c r="B74" s="277"/>
      <c r="C74" s="435" t="s">
        <v>95</v>
      </c>
      <c r="D74" s="436"/>
      <c r="E74" s="110">
        <f>E37+E72+E73</f>
        <v>0</v>
      </c>
      <c r="F74" s="89">
        <f t="shared" ref="F74:N74" si="7">F37+F72+F73</f>
        <v>0</v>
      </c>
      <c r="G74" s="89">
        <f t="shared" si="7"/>
        <v>0</v>
      </c>
      <c r="H74" s="89">
        <f t="shared" si="7"/>
        <v>0</v>
      </c>
      <c r="I74" s="89">
        <f t="shared" si="7"/>
        <v>0</v>
      </c>
      <c r="J74" s="89">
        <f t="shared" si="7"/>
        <v>0</v>
      </c>
      <c r="K74" s="89">
        <f t="shared" si="7"/>
        <v>0</v>
      </c>
      <c r="L74" s="89">
        <f t="shared" si="7"/>
        <v>0</v>
      </c>
      <c r="M74" s="90">
        <f t="shared" si="7"/>
        <v>0</v>
      </c>
      <c r="N74" s="94">
        <f t="shared" si="7"/>
        <v>0</v>
      </c>
      <c r="O74" s="29" t="s">
        <v>136</v>
      </c>
      <c r="P74" s="89">
        <f>P37+P72+P73</f>
        <v>0</v>
      </c>
      <c r="Q74" s="89">
        <f t="shared" ref="Q74:V74" si="8">Q37+Q72+Q73</f>
        <v>0</v>
      </c>
      <c r="R74" s="90">
        <f t="shared" si="8"/>
        <v>0</v>
      </c>
      <c r="S74" s="109">
        <f t="shared" si="3"/>
        <v>0</v>
      </c>
      <c r="T74" s="110">
        <f t="shared" si="8"/>
        <v>0</v>
      </c>
      <c r="U74" s="111">
        <f t="shared" si="8"/>
        <v>0</v>
      </c>
      <c r="V74" s="112">
        <f t="shared" si="8"/>
        <v>0</v>
      </c>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row>
    <row r="75" spans="2:75" ht="15" thickTop="1">
      <c r="B75" s="67"/>
      <c r="C75" s="60"/>
      <c r="D75" s="61"/>
    </row>
  </sheetData>
  <mergeCells count="283">
    <mergeCell ref="V52:V53"/>
    <mergeCell ref="V54:V57"/>
    <mergeCell ref="V58:V59"/>
    <mergeCell ref="V60:V62"/>
    <mergeCell ref="V69:V71"/>
    <mergeCell ref="V25:V26"/>
    <mergeCell ref="V27:V30"/>
    <mergeCell ref="V32:V33"/>
    <mergeCell ref="V34:V35"/>
    <mergeCell ref="V4:V7"/>
    <mergeCell ref="V41:V44"/>
    <mergeCell ref="V46:V47"/>
    <mergeCell ref="V49:V51"/>
    <mergeCell ref="V9:V10"/>
    <mergeCell ref="V11:V12"/>
    <mergeCell ref="V13:V14"/>
    <mergeCell ref="V15:V16"/>
    <mergeCell ref="V17:V18"/>
    <mergeCell ref="V19:V20"/>
    <mergeCell ref="V21:V22"/>
    <mergeCell ref="V23:V24"/>
    <mergeCell ref="N60:N61"/>
    <mergeCell ref="E54:E55"/>
    <mergeCell ref="F54:F55"/>
    <mergeCell ref="N54:N55"/>
    <mergeCell ref="M54:M55"/>
    <mergeCell ref="G54:G55"/>
    <mergeCell ref="H54:H55"/>
    <mergeCell ref="I54:I55"/>
    <mergeCell ref="J54:J55"/>
    <mergeCell ref="K54:K55"/>
    <mergeCell ref="L54:L55"/>
    <mergeCell ref="N58:N59"/>
    <mergeCell ref="L58:L59"/>
    <mergeCell ref="E60:E61"/>
    <mergeCell ref="F60:F61"/>
    <mergeCell ref="G60:G61"/>
    <mergeCell ref="H60:H61"/>
    <mergeCell ref="I60:I61"/>
    <mergeCell ref="J60:J61"/>
    <mergeCell ref="K60:K61"/>
    <mergeCell ref="L60:L61"/>
    <mergeCell ref="M60:M61"/>
    <mergeCell ref="M27:M29"/>
    <mergeCell ref="N27:N29"/>
    <mergeCell ref="E49:E50"/>
    <mergeCell ref="F49:F50"/>
    <mergeCell ref="G49:G50"/>
    <mergeCell ref="H49:H50"/>
    <mergeCell ref="I49:I50"/>
    <mergeCell ref="J49:J50"/>
    <mergeCell ref="K49:K50"/>
    <mergeCell ref="L49:L50"/>
    <mergeCell ref="M49:M50"/>
    <mergeCell ref="N49:N50"/>
    <mergeCell ref="N34:N35"/>
    <mergeCell ref="E39:M39"/>
    <mergeCell ref="K34:K35"/>
    <mergeCell ref="L34:L35"/>
    <mergeCell ref="M34:M35"/>
    <mergeCell ref="O1:V1"/>
    <mergeCell ref="E41:E43"/>
    <mergeCell ref="F41:F43"/>
    <mergeCell ref="G41:G43"/>
    <mergeCell ref="H41:H43"/>
    <mergeCell ref="I41:I43"/>
    <mergeCell ref="J41:J43"/>
    <mergeCell ref="K41:K43"/>
    <mergeCell ref="L41:L43"/>
    <mergeCell ref="M41:M43"/>
    <mergeCell ref="N41:N43"/>
    <mergeCell ref="O38:V38"/>
    <mergeCell ref="I21:I22"/>
    <mergeCell ref="I23:I24"/>
    <mergeCell ref="J21:J22"/>
    <mergeCell ref="J23:J24"/>
    <mergeCell ref="K21:K22"/>
    <mergeCell ref="K23:K24"/>
    <mergeCell ref="L21:L22"/>
    <mergeCell ref="L23:L24"/>
    <mergeCell ref="M21:M22"/>
    <mergeCell ref="M23:M24"/>
    <mergeCell ref="N21:N22"/>
    <mergeCell ref="N23:N24"/>
    <mergeCell ref="C60:D62"/>
    <mergeCell ref="C58:D59"/>
    <mergeCell ref="E58:E59"/>
    <mergeCell ref="F58:F59"/>
    <mergeCell ref="G58:G59"/>
    <mergeCell ref="H58:H59"/>
    <mergeCell ref="I58:I59"/>
    <mergeCell ref="J58:J59"/>
    <mergeCell ref="K58:K59"/>
    <mergeCell ref="C74:D74"/>
    <mergeCell ref="B4:B37"/>
    <mergeCell ref="C65:D65"/>
    <mergeCell ref="C68:D68"/>
    <mergeCell ref="C66:D66"/>
    <mergeCell ref="C67:D67"/>
    <mergeCell ref="C63:D63"/>
    <mergeCell ref="C64:D64"/>
    <mergeCell ref="B39:D40"/>
    <mergeCell ref="B41:B74"/>
    <mergeCell ref="C69:D71"/>
    <mergeCell ref="C31:D31"/>
    <mergeCell ref="C32:D33"/>
    <mergeCell ref="C4:D7"/>
    <mergeCell ref="C8:D8"/>
    <mergeCell ref="C9:D10"/>
    <mergeCell ref="C11:C18"/>
    <mergeCell ref="D11:D12"/>
    <mergeCell ref="D13:D14"/>
    <mergeCell ref="D15:D16"/>
    <mergeCell ref="D17:D18"/>
    <mergeCell ref="C48:D48"/>
    <mergeCell ref="C72:D72"/>
    <mergeCell ref="C73:D73"/>
    <mergeCell ref="O39:S39"/>
    <mergeCell ref="T39:U39"/>
    <mergeCell ref="V39:V40"/>
    <mergeCell ref="J69:J71"/>
    <mergeCell ref="K69:K71"/>
    <mergeCell ref="L69:L71"/>
    <mergeCell ref="M69:M71"/>
    <mergeCell ref="N69:N71"/>
    <mergeCell ref="E69:E71"/>
    <mergeCell ref="F69:F71"/>
    <mergeCell ref="G69:G71"/>
    <mergeCell ref="H69:H71"/>
    <mergeCell ref="I69:I71"/>
    <mergeCell ref="M58:M59"/>
    <mergeCell ref="E46:E47"/>
    <mergeCell ref="F46:F47"/>
    <mergeCell ref="G46:G47"/>
    <mergeCell ref="H46:H47"/>
    <mergeCell ref="I46:I47"/>
    <mergeCell ref="J46:J47"/>
    <mergeCell ref="K46:K47"/>
    <mergeCell ref="L46:L47"/>
    <mergeCell ref="M46:M47"/>
    <mergeCell ref="N46:N47"/>
    <mergeCell ref="N25:N26"/>
    <mergeCell ref="E32:E33"/>
    <mergeCell ref="F32:F33"/>
    <mergeCell ref="G32:G33"/>
    <mergeCell ref="H32:H33"/>
    <mergeCell ref="I32:I33"/>
    <mergeCell ref="J32:J33"/>
    <mergeCell ref="K32:K33"/>
    <mergeCell ref="L32:L33"/>
    <mergeCell ref="M32:M33"/>
    <mergeCell ref="N32:N33"/>
    <mergeCell ref="I25:I26"/>
    <mergeCell ref="J25:J26"/>
    <mergeCell ref="K25:K26"/>
    <mergeCell ref="L25:L26"/>
    <mergeCell ref="M25:M26"/>
    <mergeCell ref="E27:E29"/>
    <mergeCell ref="F27:F29"/>
    <mergeCell ref="G27:G29"/>
    <mergeCell ref="H27:H29"/>
    <mergeCell ref="I27:I29"/>
    <mergeCell ref="J27:J29"/>
    <mergeCell ref="K27:K29"/>
    <mergeCell ref="L27:L29"/>
    <mergeCell ref="M19:M20"/>
    <mergeCell ref="N19:N20"/>
    <mergeCell ref="N9:N10"/>
    <mergeCell ref="N11:N12"/>
    <mergeCell ref="N13:N14"/>
    <mergeCell ref="N15:N16"/>
    <mergeCell ref="N17:N18"/>
    <mergeCell ref="M13:M14"/>
    <mergeCell ref="M15:M16"/>
    <mergeCell ref="M17:M18"/>
    <mergeCell ref="M11:M12"/>
    <mergeCell ref="J13:J14"/>
    <mergeCell ref="J15:J16"/>
    <mergeCell ref="J17:J18"/>
    <mergeCell ref="I9:I10"/>
    <mergeCell ref="J9:J10"/>
    <mergeCell ref="K9:K10"/>
    <mergeCell ref="L9:L10"/>
    <mergeCell ref="I19:I20"/>
    <mergeCell ref="J19:J20"/>
    <mergeCell ref="K19:K20"/>
    <mergeCell ref="L19:L20"/>
    <mergeCell ref="I11:I12"/>
    <mergeCell ref="J11:J12"/>
    <mergeCell ref="K11:K12"/>
    <mergeCell ref="L11:L12"/>
    <mergeCell ref="K13:K14"/>
    <mergeCell ref="K15:K16"/>
    <mergeCell ref="K17:K18"/>
    <mergeCell ref="L13:L14"/>
    <mergeCell ref="L15:L16"/>
    <mergeCell ref="C19:D20"/>
    <mergeCell ref="C25:D26"/>
    <mergeCell ref="C21:C24"/>
    <mergeCell ref="D21:D22"/>
    <mergeCell ref="F11:F12"/>
    <mergeCell ref="G11:G12"/>
    <mergeCell ref="H11:H12"/>
    <mergeCell ref="E13:E14"/>
    <mergeCell ref="E15:E16"/>
    <mergeCell ref="E21:E22"/>
    <mergeCell ref="E23:E24"/>
    <mergeCell ref="F21:F22"/>
    <mergeCell ref="F23:F24"/>
    <mergeCell ref="G21:G22"/>
    <mergeCell ref="G23:G24"/>
    <mergeCell ref="H21:H22"/>
    <mergeCell ref="H23:H24"/>
    <mergeCell ref="D23:D24"/>
    <mergeCell ref="C52:D53"/>
    <mergeCell ref="C54:D57"/>
    <mergeCell ref="C36:D36"/>
    <mergeCell ref="C41:D44"/>
    <mergeCell ref="C45:D45"/>
    <mergeCell ref="C34:D35"/>
    <mergeCell ref="C46:D47"/>
    <mergeCell ref="C37:D37"/>
    <mergeCell ref="C27:D30"/>
    <mergeCell ref="C49:D51"/>
    <mergeCell ref="B2:D3"/>
    <mergeCell ref="E2:M2"/>
    <mergeCell ref="E4:E6"/>
    <mergeCell ref="F4:F6"/>
    <mergeCell ref="G4:G6"/>
    <mergeCell ref="H4:H6"/>
    <mergeCell ref="I4:I6"/>
    <mergeCell ref="J4:J6"/>
    <mergeCell ref="K4:K6"/>
    <mergeCell ref="L4:L6"/>
    <mergeCell ref="M4:M6"/>
    <mergeCell ref="V2:V3"/>
    <mergeCell ref="H52:H53"/>
    <mergeCell ref="I52:I53"/>
    <mergeCell ref="J52:J53"/>
    <mergeCell ref="K52:K53"/>
    <mergeCell ref="G52:G53"/>
    <mergeCell ref="E25:E26"/>
    <mergeCell ref="F25:F26"/>
    <mergeCell ref="G25:G26"/>
    <mergeCell ref="H25:H26"/>
    <mergeCell ref="L52:L53"/>
    <mergeCell ref="E34:E35"/>
    <mergeCell ref="F34:F35"/>
    <mergeCell ref="G34:G35"/>
    <mergeCell ref="H34:H35"/>
    <mergeCell ref="N4:N6"/>
    <mergeCell ref="M52:M53"/>
    <mergeCell ref="N52:N53"/>
    <mergeCell ref="E52:E53"/>
    <mergeCell ref="E11:E12"/>
    <mergeCell ref="E17:E18"/>
    <mergeCell ref="F13:F14"/>
    <mergeCell ref="F15:F16"/>
    <mergeCell ref="F17:F18"/>
    <mergeCell ref="F52:F53"/>
    <mergeCell ref="O2:S2"/>
    <mergeCell ref="I34:I35"/>
    <mergeCell ref="J34:J35"/>
    <mergeCell ref="E19:E20"/>
    <mergeCell ref="F19:F20"/>
    <mergeCell ref="G19:G20"/>
    <mergeCell ref="H19:H20"/>
    <mergeCell ref="T2:U2"/>
    <mergeCell ref="G13:G14"/>
    <mergeCell ref="G15:G16"/>
    <mergeCell ref="G17:G18"/>
    <mergeCell ref="H13:H14"/>
    <mergeCell ref="H15:H16"/>
    <mergeCell ref="H17:H18"/>
    <mergeCell ref="M9:M10"/>
    <mergeCell ref="E9:E10"/>
    <mergeCell ref="F9:F10"/>
    <mergeCell ref="G9:G10"/>
    <mergeCell ref="H9:H10"/>
    <mergeCell ref="L17:L18"/>
    <mergeCell ref="I13:I14"/>
    <mergeCell ref="I15:I16"/>
    <mergeCell ref="I17:I18"/>
  </mergeCells>
  <phoneticPr fontId="1"/>
  <pageMargins left="0.55118110236220474" right="0.55118110236220474" top="0.78740157480314965" bottom="0.39370078740157483" header="0.51181102362204722" footer="0.51181102362204722"/>
  <pageSetup paperSize="8" scale="91" orientation="landscape" r:id="rId1"/>
  <headerFooter alignWithMargins="0">
    <oddHeader>&amp;R南アルプス市商工会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収入（本則課税）</vt:lpstr>
      <vt:lpstr>収入 (簡易課税)</vt:lpstr>
      <vt:lpstr>経費</vt:lpstr>
      <vt:lpstr>経費!Print_Area</vt:lpstr>
    </vt:vector>
  </TitlesOfParts>
  <Company>田富玉穂商工会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alps112</cp:lastModifiedBy>
  <cp:lastPrinted>2020-01-23T01:48:23Z</cp:lastPrinted>
  <dcterms:created xsi:type="dcterms:W3CDTF">2001-05-22T04:44:59Z</dcterms:created>
  <dcterms:modified xsi:type="dcterms:W3CDTF">2020-02-04T06:55:06Z</dcterms:modified>
</cp:coreProperties>
</file>