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192.168.51.240\data\共有\Ｈ31年度\13 決算確定申告\指導会案内\"/>
    </mc:Choice>
  </mc:AlternateContent>
  <xr:revisionPtr revIDLastSave="0" documentId="13_ncr:1_{5F5DAF54-E074-45D4-978F-064137F55982}" xr6:coauthVersionLast="45" xr6:coauthVersionMax="45" xr10:uidLastSave="{00000000-0000-0000-0000-000000000000}"/>
  <bookViews>
    <workbookView xWindow="-120" yWindow="-120" windowWidth="29040" windowHeight="15840" xr2:uid="{00000000-000D-0000-FFFF-FFFF00000000}"/>
  </bookViews>
  <sheets>
    <sheet name="収入（本則課税）" sheetId="3" r:id="rId1"/>
    <sheet name="収入 (簡易課税)" sheetId="5" r:id="rId2"/>
    <sheet name="経費" sheetId="2" r:id="rId3"/>
  </sheets>
  <definedNames>
    <definedName name="_xlnm.Print_Area" localSheetId="2">経費!$B$1:$V$74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3" i="2" l="1"/>
  <c r="N72" i="2"/>
  <c r="N69" i="2"/>
  <c r="N68" i="2"/>
  <c r="N67" i="2"/>
  <c r="N66" i="2"/>
  <c r="N65" i="2"/>
  <c r="N64" i="2"/>
  <c r="N63" i="2"/>
  <c r="N62" i="2"/>
  <c r="N60" i="2"/>
  <c r="N58" i="2"/>
  <c r="N57" i="2"/>
  <c r="N56" i="2"/>
  <c r="N54" i="2"/>
  <c r="N52" i="2"/>
  <c r="N51" i="2"/>
  <c r="N49" i="2"/>
  <c r="N48" i="2"/>
  <c r="N45" i="2"/>
  <c r="N46" i="2"/>
  <c r="N44" i="2"/>
  <c r="N41" i="2"/>
  <c r="N36" i="2"/>
  <c r="N34" i="2"/>
  <c r="N32" i="2"/>
  <c r="N31" i="2"/>
  <c r="N30" i="2"/>
  <c r="N27" i="2"/>
  <c r="N25" i="2"/>
  <c r="N23" i="2"/>
  <c r="N21" i="2"/>
  <c r="N19" i="2"/>
  <c r="N17" i="2"/>
  <c r="N15" i="2"/>
  <c r="N13" i="2"/>
  <c r="N11" i="2"/>
  <c r="N9" i="2"/>
  <c r="N8" i="2"/>
  <c r="N7" i="2"/>
  <c r="N4" i="2"/>
  <c r="V69" i="2" l="1"/>
  <c r="V68" i="2"/>
  <c r="V67" i="2"/>
  <c r="V66" i="2"/>
  <c r="V65" i="2"/>
  <c r="V64" i="2"/>
  <c r="V63" i="2"/>
  <c r="V60" i="2"/>
  <c r="V58" i="2"/>
  <c r="V54" i="2"/>
  <c r="V52" i="2"/>
  <c r="V49" i="2"/>
  <c r="V48" i="2"/>
  <c r="V46" i="2"/>
  <c r="V45" i="2"/>
  <c r="V41" i="2"/>
  <c r="V36" i="2"/>
  <c r="V34" i="2"/>
  <c r="V32" i="2"/>
  <c r="V31" i="2"/>
  <c r="V27" i="2"/>
  <c r="V25" i="2"/>
  <c r="V23" i="2"/>
  <c r="V21" i="2"/>
  <c r="V19" i="2"/>
  <c r="V17" i="2"/>
  <c r="V15" i="2"/>
  <c r="V13" i="2"/>
  <c r="V11" i="2"/>
  <c r="V9" i="2"/>
  <c r="V4" i="2"/>
  <c r="T12" i="3"/>
  <c r="T9" i="3"/>
  <c r="S16" i="5" l="1"/>
  <c r="S17" i="5" s="1"/>
  <c r="R16" i="5"/>
  <c r="P16" i="5"/>
  <c r="O16" i="5"/>
  <c r="N16" i="5"/>
  <c r="K16" i="5"/>
  <c r="J16" i="5"/>
  <c r="I16" i="5"/>
  <c r="H16" i="5"/>
  <c r="G16" i="5"/>
  <c r="G17" i="5" s="1"/>
  <c r="F16" i="5"/>
  <c r="E16" i="5"/>
  <c r="D16" i="5"/>
  <c r="C16" i="5"/>
  <c r="Q15" i="5"/>
  <c r="L15" i="5"/>
  <c r="Q14" i="5"/>
  <c r="Q13" i="5"/>
  <c r="Q12" i="5"/>
  <c r="L12" i="5"/>
  <c r="S11" i="5"/>
  <c r="R11" i="5"/>
  <c r="R17" i="5" s="1"/>
  <c r="P11" i="5"/>
  <c r="O11" i="5"/>
  <c r="N11" i="5"/>
  <c r="N17" i="5" s="1"/>
  <c r="K11" i="5"/>
  <c r="J11" i="5"/>
  <c r="J17" i="5" s="1"/>
  <c r="I11" i="5"/>
  <c r="I17" i="5" s="1"/>
  <c r="H11" i="5"/>
  <c r="G11" i="5"/>
  <c r="F11" i="5"/>
  <c r="F17" i="5" s="1"/>
  <c r="E11" i="5"/>
  <c r="D11" i="5"/>
  <c r="D17" i="5" s="1"/>
  <c r="C11" i="5"/>
  <c r="C17" i="5" s="1"/>
  <c r="Q10" i="5"/>
  <c r="Q9" i="5"/>
  <c r="L9" i="5"/>
  <c r="T9" i="5" s="1"/>
  <c r="Q8" i="5"/>
  <c r="L8" i="5"/>
  <c r="Q7" i="5"/>
  <c r="Q6" i="5"/>
  <c r="Q5" i="5"/>
  <c r="L5" i="5"/>
  <c r="L11" i="5" s="1"/>
  <c r="T12" i="5" l="1"/>
  <c r="Q11" i="5"/>
  <c r="O17" i="5"/>
  <c r="Q17" i="5" s="1"/>
  <c r="H17" i="5"/>
  <c r="P17" i="5"/>
  <c r="Q16" i="5"/>
  <c r="E17" i="5"/>
  <c r="L17" i="5" s="1"/>
  <c r="T17" i="5" s="1"/>
  <c r="K17" i="5"/>
  <c r="L16" i="5"/>
  <c r="T16" i="5"/>
  <c r="T5" i="5"/>
  <c r="T11" i="5" s="1"/>
  <c r="R11" i="3"/>
  <c r="D11" i="3"/>
  <c r="T72"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41" i="2"/>
  <c r="R72" i="2"/>
  <c r="F72" i="2"/>
  <c r="Q72" i="2"/>
  <c r="T74" i="2"/>
  <c r="U72" i="2"/>
  <c r="P72" i="2"/>
  <c r="E72" i="2"/>
  <c r="G72" i="2"/>
  <c r="H72" i="2"/>
  <c r="I72" i="2"/>
  <c r="J72" i="2"/>
  <c r="K72" i="2"/>
  <c r="L72" i="2"/>
  <c r="M72" i="2"/>
  <c r="S32" i="2"/>
  <c r="U37" i="2"/>
  <c r="U74" i="2" s="1"/>
  <c r="T37" i="2"/>
  <c r="Q37" i="2"/>
  <c r="R37" i="2"/>
  <c r="P37"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3" i="2"/>
  <c r="S34" i="2"/>
  <c r="S35" i="2"/>
  <c r="S36" i="2"/>
  <c r="F37" i="2"/>
  <c r="G37" i="2"/>
  <c r="H37" i="2"/>
  <c r="H74" i="2" s="1"/>
  <c r="I37" i="2"/>
  <c r="I74" i="2" s="1"/>
  <c r="J37" i="2"/>
  <c r="K37" i="2"/>
  <c r="L37" i="2"/>
  <c r="M37" i="2"/>
  <c r="E37" i="2"/>
  <c r="Q15" i="3"/>
  <c r="Q14" i="3"/>
  <c r="Q13" i="3"/>
  <c r="Q12" i="3"/>
  <c r="Q10" i="3"/>
  <c r="Q9" i="3"/>
  <c r="Q8" i="3"/>
  <c r="Q7" i="3"/>
  <c r="Q6" i="3"/>
  <c r="Q5" i="3"/>
  <c r="Q11" i="3" l="1"/>
  <c r="R74" i="2"/>
  <c r="G74" i="2"/>
  <c r="J74" i="2"/>
  <c r="Q74" i="2"/>
  <c r="P74" i="2"/>
  <c r="M74" i="2"/>
  <c r="L74" i="2"/>
  <c r="K74" i="2"/>
  <c r="V8" i="2"/>
  <c r="F74" i="2"/>
  <c r="E74" i="2"/>
  <c r="V73" i="2"/>
  <c r="S37" i="2"/>
  <c r="N37" i="2"/>
  <c r="V37" i="2" s="1"/>
  <c r="S16" i="3"/>
  <c r="S17" i="3" s="1"/>
  <c r="R16" i="3"/>
  <c r="R17" i="3" s="1"/>
  <c r="S11" i="3"/>
  <c r="P16" i="3"/>
  <c r="O16" i="3"/>
  <c r="N16" i="3"/>
  <c r="Q16" i="3" s="1"/>
  <c r="D16" i="3"/>
  <c r="E16" i="3"/>
  <c r="F16" i="3"/>
  <c r="G16" i="3"/>
  <c r="H16" i="3"/>
  <c r="I16" i="3"/>
  <c r="J16" i="3"/>
  <c r="K16" i="3"/>
  <c r="C16" i="3"/>
  <c r="E11" i="3"/>
  <c r="F11" i="3"/>
  <c r="G11" i="3"/>
  <c r="H11" i="3"/>
  <c r="I11" i="3"/>
  <c r="J11" i="3"/>
  <c r="K11" i="3"/>
  <c r="C11" i="3"/>
  <c r="C17" i="3" s="1"/>
  <c r="N11" i="3"/>
  <c r="O11" i="3"/>
  <c r="P11" i="3"/>
  <c r="L15" i="3"/>
  <c r="L12" i="3"/>
  <c r="L9" i="3"/>
  <c r="L8" i="3"/>
  <c r="L5" i="3"/>
  <c r="I17" i="3" l="1"/>
  <c r="J17" i="3"/>
  <c r="S74" i="2"/>
  <c r="N74" i="2"/>
  <c r="V72" i="2"/>
  <c r="D17" i="3"/>
  <c r="P17" i="3"/>
  <c r="N17" i="3"/>
  <c r="O17" i="3"/>
  <c r="H17" i="3"/>
  <c r="G17" i="3"/>
  <c r="F17" i="3"/>
  <c r="K17" i="3"/>
  <c r="E17" i="3"/>
  <c r="L16" i="3"/>
  <c r="L11" i="3"/>
  <c r="T5" i="3"/>
  <c r="Q17" i="3" l="1"/>
  <c r="V74" i="2"/>
  <c r="T16" i="3"/>
  <c r="L17" i="3"/>
  <c r="T11" i="3"/>
  <c r="T17" i="3" l="1"/>
</calcChain>
</file>

<file path=xl/sharedStrings.xml><?xml version="1.0" encoding="utf-8"?>
<sst xmlns="http://schemas.openxmlformats.org/spreadsheetml/2006/main" count="372" uniqueCount="137">
  <si>
    <t>収　　　　入　　　　欄</t>
    <rPh sb="0" eb="6">
      <t>シュウニュウ</t>
    </rPh>
    <rPh sb="10" eb="11">
      <t>ラン</t>
    </rPh>
    <phoneticPr fontId="1"/>
  </si>
  <si>
    <t>１　月</t>
    <rPh sb="2" eb="3">
      <t>ガツ</t>
    </rPh>
    <phoneticPr fontId="1"/>
  </si>
  <si>
    <t>２　月</t>
    <phoneticPr fontId="1"/>
  </si>
  <si>
    <t>３　月</t>
    <phoneticPr fontId="1"/>
  </si>
  <si>
    <t>４　月</t>
    <phoneticPr fontId="1"/>
  </si>
  <si>
    <t>５　月</t>
    <phoneticPr fontId="1"/>
  </si>
  <si>
    <t>６　月</t>
    <phoneticPr fontId="1"/>
  </si>
  <si>
    <t>７　月</t>
    <phoneticPr fontId="1"/>
  </si>
  <si>
    <t>８　月</t>
    <phoneticPr fontId="1"/>
  </si>
  <si>
    <t>９　月</t>
    <phoneticPr fontId="1"/>
  </si>
  <si>
    <t>１０　月</t>
    <phoneticPr fontId="1"/>
  </si>
  <si>
    <t>１１　月</t>
    <phoneticPr fontId="1"/>
  </si>
  <si>
    <t>１２　月</t>
    <phoneticPr fontId="1"/>
  </si>
  <si>
    <t>合　計</t>
    <rPh sb="0" eb="3">
      <t>ゴウケイ</t>
    </rPh>
    <phoneticPr fontId="1"/>
  </si>
  <si>
    <t>　　　　　税率8％　　　</t>
    <rPh sb="5" eb="7">
      <t>ゼイリツ</t>
    </rPh>
    <phoneticPr fontId="1"/>
  </si>
  <si>
    <t>小計</t>
    <rPh sb="0" eb="2">
      <t>ショウケイ</t>
    </rPh>
    <phoneticPr fontId="1"/>
  </si>
  <si>
    <t>自家消費</t>
    <rPh sb="0" eb="2">
      <t>ジカ</t>
    </rPh>
    <rPh sb="2" eb="4">
      <t>ショウヒ</t>
    </rPh>
    <phoneticPr fontId="1"/>
  </si>
  <si>
    <t>雑収入</t>
    <rPh sb="0" eb="3">
      <t>ザツシュウニュウ</t>
    </rPh>
    <phoneticPr fontId="1"/>
  </si>
  <si>
    <t>租税公課</t>
    <rPh sb="0" eb="2">
      <t>ソゼイ</t>
    </rPh>
    <rPh sb="2" eb="4">
      <t>コウカ</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</si>
  <si>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</si>
  <si>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</si>
  <si>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</si>
  <si>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</si>
  <si>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4">
      <t>ホケン</t>
    </rPh>
    <rPh sb="4" eb="5">
      <t>リョウ</t>
    </rPh>
    <phoneticPr fontId="1"/>
  </si>
  <si>
    <t>修繕費</t>
    <rPh sb="0" eb="3">
      <t>シュウゼンヒ</t>
    </rPh>
    <phoneticPr fontId="1"/>
  </si>
  <si>
    <t>消耗品費</t>
    <rPh sb="0" eb="2">
      <t>ショウモウ</t>
    </rPh>
    <rPh sb="2" eb="3">
      <t>ヒン</t>
    </rPh>
    <rPh sb="3" eb="4">
      <t>ヒ</t>
    </rPh>
    <phoneticPr fontId="1"/>
  </si>
  <si>
    <t>福利厚生費</t>
    <rPh sb="0" eb="2">
      <t>フクリ</t>
    </rPh>
    <rPh sb="2" eb="5">
      <t>コウセイヒ</t>
    </rPh>
    <phoneticPr fontId="1"/>
  </si>
  <si>
    <t>給料賃金</t>
    <rPh sb="0" eb="2">
      <t>キュウリョウ</t>
    </rPh>
    <rPh sb="2" eb="4">
      <t>チンギン</t>
    </rPh>
    <phoneticPr fontId="1"/>
  </si>
  <si>
    <t>利子割引料</t>
    <rPh sb="0" eb="2">
      <t>リシ</t>
    </rPh>
    <rPh sb="2" eb="5">
      <t>ワリビキリョウ</t>
    </rPh>
    <phoneticPr fontId="1"/>
  </si>
  <si>
    <t>地代家賃</t>
    <rPh sb="0" eb="2">
      <t>チダイ</t>
    </rPh>
    <rPh sb="2" eb="4">
      <t>ヤチン</t>
    </rPh>
    <phoneticPr fontId="1"/>
  </si>
  <si>
    <t>青色専従者給与</t>
    <rPh sb="0" eb="2">
      <t>アオイロ</t>
    </rPh>
    <rPh sb="2" eb="5">
      <t>センジュウシャ</t>
    </rPh>
    <rPh sb="5" eb="7">
      <t>キュウヨ</t>
    </rPh>
    <phoneticPr fontId="1"/>
  </si>
  <si>
    <t>雑費</t>
    <rPh sb="0" eb="2">
      <t>ザッピ</t>
    </rPh>
    <phoneticPr fontId="1"/>
  </si>
  <si>
    <t>税率10％（軽減税率8％）</t>
    <rPh sb="0" eb="2">
      <t>ゼイリツ</t>
    </rPh>
    <rPh sb="6" eb="10">
      <t>ケイゲンゼイリツ</t>
    </rPh>
    <phoneticPr fontId="1"/>
  </si>
  <si>
    <t>決算修正</t>
    <rPh sb="0" eb="2">
      <t>ケッサン</t>
    </rPh>
    <rPh sb="2" eb="4">
      <t>シュウセイ</t>
    </rPh>
    <phoneticPr fontId="1"/>
  </si>
  <si>
    <t>＋</t>
    <phoneticPr fontId="1"/>
  </si>
  <si>
    <t>－</t>
    <phoneticPr fontId="1"/>
  </si>
  <si>
    <t>売　上</t>
    <rPh sb="0" eb="1">
      <t>バイ</t>
    </rPh>
    <rPh sb="2" eb="3">
      <t>ウエ</t>
    </rPh>
    <phoneticPr fontId="1"/>
  </si>
  <si>
    <t>合　　計</t>
    <rPh sb="0" eb="1">
      <t>ゴウ</t>
    </rPh>
    <rPh sb="3" eb="4">
      <t>ケイ</t>
    </rPh>
    <phoneticPr fontId="1"/>
  </si>
  <si>
    <t>仕  入</t>
    <rPh sb="0" eb="1">
      <t>シ</t>
    </rPh>
    <rPh sb="3" eb="4">
      <t>ニュウ</t>
    </rPh>
    <phoneticPr fontId="1"/>
  </si>
  <si>
    <t>外注工賃</t>
    <rPh sb="0" eb="2">
      <t>ガイチュウ</t>
    </rPh>
    <rPh sb="2" eb="4">
      <t>コウチン</t>
    </rPh>
    <phoneticPr fontId="1"/>
  </si>
  <si>
    <t>リース料</t>
    <rPh sb="3" eb="4">
      <t>リョウ</t>
    </rPh>
    <phoneticPr fontId="1"/>
  </si>
  <si>
    <t>車両関係費</t>
    <rPh sb="0" eb="2">
      <t>シャリョウ</t>
    </rPh>
    <rPh sb="2" eb="5">
      <t>カンケイヒ</t>
    </rPh>
    <phoneticPr fontId="1"/>
  </si>
  <si>
    <t>サービス費</t>
    <rPh sb="4" eb="5">
      <t>ヒ</t>
    </rPh>
    <phoneticPr fontId="1"/>
  </si>
  <si>
    <t>令和　　年分　集計表</t>
    <rPh sb="0" eb="2">
      <t>レイワ</t>
    </rPh>
    <rPh sb="4" eb="5">
      <t>ネン</t>
    </rPh>
    <rPh sb="5" eb="6">
      <t>ブン</t>
    </rPh>
    <rPh sb="7" eb="10">
      <t>シュウケイヒョウ</t>
    </rPh>
    <phoneticPr fontId="1"/>
  </si>
  <si>
    <t>荷造運賃</t>
    <rPh sb="0" eb="2">
      <t>ニヅク</t>
    </rPh>
    <rPh sb="2" eb="4">
      <t>ウンチン</t>
    </rPh>
    <phoneticPr fontId="1"/>
  </si>
  <si>
    <t>-</t>
    <phoneticPr fontId="1"/>
  </si>
  <si>
    <t>軽減8%</t>
    <rPh sb="0" eb="2">
      <t>ケイゲン</t>
    </rPh>
    <phoneticPr fontId="1"/>
  </si>
  <si>
    <t>名称</t>
    <rPh sb="0" eb="2">
      <t>メイショウ</t>
    </rPh>
    <phoneticPr fontId="12"/>
  </si>
  <si>
    <t>取得日</t>
    <rPh sb="0" eb="3">
      <t>シュトクビ</t>
    </rPh>
    <phoneticPr fontId="12"/>
  </si>
  <si>
    <t>取得金額</t>
    <rPh sb="0" eb="2">
      <t>シュトク</t>
    </rPh>
    <rPh sb="2" eb="4">
      <t>キンガク</t>
    </rPh>
    <phoneticPr fontId="12"/>
  </si>
  <si>
    <t>軽自動車（ﾀﾞｲﾊﾂ）</t>
    <rPh sb="0" eb="4">
      <t>ケイジドウシャ</t>
    </rPh>
    <phoneticPr fontId="12"/>
  </si>
  <si>
    <t>○月　△日</t>
    <rPh sb="1" eb="2">
      <t>ガツ</t>
    </rPh>
    <rPh sb="4" eb="5">
      <t>ヒ</t>
    </rPh>
    <phoneticPr fontId="12"/>
  </si>
  <si>
    <t>○,○○○,○○○円</t>
    <rPh sb="9" eb="10">
      <t>エン</t>
    </rPh>
    <phoneticPr fontId="12"/>
  </si>
  <si>
    <t>　　　　　　　　　　　　円</t>
    <rPh sb="12" eb="13">
      <t>エン</t>
    </rPh>
    <phoneticPr fontId="12"/>
  </si>
  <si>
    <t>　　　　　　　　　％</t>
    <phoneticPr fontId="12"/>
  </si>
  <si>
    <t>金額</t>
    <rPh sb="0" eb="2">
      <t>キンガク</t>
    </rPh>
    <phoneticPr fontId="12"/>
  </si>
  <si>
    <t>理由</t>
    <rPh sb="0" eb="2">
      <t>リユウ</t>
    </rPh>
    <phoneticPr fontId="12"/>
  </si>
  <si>
    <t>軽自動車（スズキ）</t>
    <rPh sb="0" eb="4">
      <t>ケイジドウシャ</t>
    </rPh>
    <phoneticPr fontId="12"/>
  </si>
  <si>
    <t>廃棄　・　売却　・　下取</t>
    <phoneticPr fontId="12"/>
  </si>
  <si>
    <t>地代家賃</t>
    <rPh sb="0" eb="2">
      <t>チダイ</t>
    </rPh>
    <rPh sb="2" eb="4">
      <t>ヤチン</t>
    </rPh>
    <phoneticPr fontId="12"/>
  </si>
  <si>
    <t>支払先の住所</t>
    <rPh sb="0" eb="2">
      <t>シハライ</t>
    </rPh>
    <rPh sb="2" eb="3">
      <t>サキ</t>
    </rPh>
    <rPh sb="4" eb="6">
      <t>ジュウショ</t>
    </rPh>
    <phoneticPr fontId="12"/>
  </si>
  <si>
    <t>氏名</t>
    <rPh sb="0" eb="2">
      <t>シメイ</t>
    </rPh>
    <phoneticPr fontId="12"/>
  </si>
  <si>
    <t>物件</t>
    <rPh sb="0" eb="2">
      <t>ブッケン</t>
    </rPh>
    <phoneticPr fontId="12"/>
  </si>
  <si>
    <t>甲府市中央○丁目○○</t>
    <rPh sb="0" eb="3">
      <t>コウフシ</t>
    </rPh>
    <rPh sb="3" eb="5">
      <t>チュウオウ</t>
    </rPh>
    <rPh sb="6" eb="8">
      <t>チョウメ</t>
    </rPh>
    <phoneticPr fontId="12"/>
  </si>
  <si>
    <t>○○地産</t>
    <rPh sb="2" eb="3">
      <t>チ</t>
    </rPh>
    <rPh sb="3" eb="4">
      <t>サン</t>
    </rPh>
    <phoneticPr fontId="12"/>
  </si>
  <si>
    <t>駐車場</t>
    <rPh sb="0" eb="3">
      <t>チュウシャジョウ</t>
    </rPh>
    <phoneticPr fontId="12"/>
  </si>
  <si>
    <t>○○,○○○円</t>
    <rPh sb="6" eb="7">
      <t>エン</t>
    </rPh>
    <phoneticPr fontId="12"/>
  </si>
  <si>
    <t>　　月　　　　　　　日</t>
    <rPh sb="2" eb="3">
      <t>ガツ</t>
    </rPh>
    <rPh sb="10" eb="11">
      <t>ヒ</t>
    </rPh>
    <phoneticPr fontId="12"/>
  </si>
  <si>
    <t>Ｒ１年に10万円以上で取得したもの（減価償却資産）</t>
    <rPh sb="2" eb="3">
      <t>ネン</t>
    </rPh>
    <rPh sb="6" eb="8">
      <t>マンエン</t>
    </rPh>
    <rPh sb="8" eb="10">
      <t>イジョウ</t>
    </rPh>
    <rPh sb="11" eb="13">
      <t>シュトク</t>
    </rPh>
    <rPh sb="18" eb="20">
      <t>ゲンカ</t>
    </rPh>
    <rPh sb="20" eb="22">
      <t>ショウキャク</t>
    </rPh>
    <rPh sb="22" eb="24">
      <t>シサン</t>
    </rPh>
    <phoneticPr fontId="12"/>
  </si>
  <si>
    <t>Ｒ１年中に減価償却資産で無くなったもの（廃棄・売却・下取り）</t>
    <rPh sb="2" eb="3">
      <t>ネン</t>
    </rPh>
    <rPh sb="3" eb="4">
      <t>チュウ</t>
    </rPh>
    <rPh sb="5" eb="7">
      <t>ゲンカ</t>
    </rPh>
    <rPh sb="7" eb="9">
      <t>ショウキャク</t>
    </rPh>
    <rPh sb="9" eb="11">
      <t>シサン</t>
    </rPh>
    <rPh sb="12" eb="13">
      <t>ナ</t>
    </rPh>
    <rPh sb="20" eb="22">
      <t>ハイキ</t>
    </rPh>
    <rPh sb="23" eb="25">
      <t>バイキャク</t>
    </rPh>
    <rPh sb="26" eb="28">
      <t>シタド</t>
    </rPh>
    <phoneticPr fontId="12"/>
  </si>
  <si>
    <t>扶養親族</t>
    <rPh sb="0" eb="2">
      <t>フヨウ</t>
    </rPh>
    <rPh sb="2" eb="4">
      <t>シンゾク</t>
    </rPh>
    <phoneticPr fontId="12"/>
  </si>
  <si>
    <t>（例）を参考に記入して下さい</t>
    <rPh sb="1" eb="2">
      <t>レイ</t>
    </rPh>
    <rPh sb="4" eb="6">
      <t>サンコウ</t>
    </rPh>
    <rPh sb="7" eb="9">
      <t>キニュウ</t>
    </rPh>
    <rPh sb="11" eb="12">
      <t>クダ</t>
    </rPh>
    <phoneticPr fontId="12"/>
  </si>
  <si>
    <t>（例）</t>
    <rPh sb="1" eb="2">
      <t>レイ</t>
    </rPh>
    <phoneticPr fontId="12"/>
  </si>
  <si>
    <t>生年月日</t>
    <rPh sb="0" eb="2">
      <t>セイネン</t>
    </rPh>
    <rPh sb="2" eb="4">
      <t>ガッピ</t>
    </rPh>
    <phoneticPr fontId="12"/>
  </si>
  <si>
    <t>住所</t>
    <rPh sb="0" eb="2">
      <t>ジュウショ</t>
    </rPh>
    <phoneticPr fontId="12"/>
  </si>
  <si>
    <t>障害</t>
    <rPh sb="0" eb="2">
      <t>ショウガイ</t>
    </rPh>
    <phoneticPr fontId="12"/>
  </si>
  <si>
    <t>一般　・　特別　　　△級</t>
    <rPh sb="0" eb="2">
      <t>イッパン</t>
    </rPh>
    <rPh sb="5" eb="7">
      <t>トクベツ</t>
    </rPh>
    <rPh sb="11" eb="12">
      <t>キュウ</t>
    </rPh>
    <phoneticPr fontId="12"/>
  </si>
  <si>
    <t>収入金額</t>
    <rPh sb="0" eb="2">
      <t>シュウニュウ</t>
    </rPh>
    <rPh sb="2" eb="4">
      <t>キンガク</t>
    </rPh>
    <phoneticPr fontId="12"/>
  </si>
  <si>
    <t>　　　年　　　月　　　日</t>
    <rPh sb="3" eb="4">
      <t>ネン</t>
    </rPh>
    <rPh sb="7" eb="8">
      <t>ツキ</t>
    </rPh>
    <rPh sb="11" eb="12">
      <t>ニチ</t>
    </rPh>
    <phoneticPr fontId="12"/>
  </si>
  <si>
    <t>一般　・　特別　　　　級</t>
    <rPh sb="0" eb="2">
      <t>イッパン</t>
    </rPh>
    <rPh sb="5" eb="7">
      <t>トクベツ</t>
    </rPh>
    <rPh sb="11" eb="12">
      <t>キュウ</t>
    </rPh>
    <phoneticPr fontId="12"/>
  </si>
  <si>
    <t>円</t>
    <rPh sb="0" eb="1">
      <t>エン</t>
    </rPh>
    <phoneticPr fontId="12"/>
  </si>
  <si>
    <t>Ｓ○○年○月○日</t>
    <rPh sb="3" eb="4">
      <t>ネン</t>
    </rPh>
    <rPh sb="5" eb="6">
      <t>ツキ</t>
    </rPh>
    <rPh sb="7" eb="8">
      <t>ニチ</t>
    </rPh>
    <phoneticPr fontId="12"/>
  </si>
  <si>
    <t>若草　花子</t>
    <rPh sb="0" eb="2">
      <t>ワカクサ</t>
    </rPh>
    <rPh sb="3" eb="5">
      <t>ハナコ</t>
    </rPh>
    <phoneticPr fontId="12"/>
  </si>
  <si>
    <t>事業主名（　　　　　　　　　　　　　）　事業所名（　　　　　　　　　　 　　　　　　　　　）</t>
    <phoneticPr fontId="18"/>
  </si>
  <si>
    <t>Ｒ１</t>
    <phoneticPr fontId="1"/>
  </si>
  <si>
    <t>非課税</t>
    <rPh sb="0" eb="3">
      <t>ヒカゼイ</t>
    </rPh>
    <phoneticPr fontId="1"/>
  </si>
  <si>
    <t>非課税</t>
    <rPh sb="0" eb="3">
      <t>ヒカゼイ</t>
    </rPh>
    <phoneticPr fontId="1"/>
  </si>
  <si>
    <t>水道料</t>
    <rPh sb="0" eb="2">
      <t>スイドウ</t>
    </rPh>
    <rPh sb="2" eb="3">
      <t>リョウ</t>
    </rPh>
    <phoneticPr fontId="1"/>
  </si>
  <si>
    <t>電気料</t>
    <rPh sb="0" eb="2">
      <t>デンキ</t>
    </rPh>
    <rPh sb="2" eb="3">
      <t>リョウ</t>
    </rPh>
    <phoneticPr fontId="1"/>
  </si>
  <si>
    <t>灯油代</t>
    <rPh sb="0" eb="2">
      <t>トウユ</t>
    </rPh>
    <rPh sb="2" eb="3">
      <t>ダイ</t>
    </rPh>
    <phoneticPr fontId="1"/>
  </si>
  <si>
    <t>ガス代</t>
    <rPh sb="2" eb="3">
      <t>ダイ</t>
    </rPh>
    <phoneticPr fontId="1"/>
  </si>
  <si>
    <t>水道光熱費</t>
    <rPh sb="0" eb="2">
      <t>スイドウ</t>
    </rPh>
    <rPh sb="2" eb="5">
      <t>コウネツヒ</t>
    </rPh>
    <phoneticPr fontId="1"/>
  </si>
  <si>
    <t>軽減8％</t>
    <rPh sb="0" eb="2">
      <t>ケイゲン</t>
    </rPh>
    <phoneticPr fontId="1"/>
  </si>
  <si>
    <t>Ｒ１</t>
  </si>
  <si>
    <t>小計</t>
    <rPh sb="0" eb="1">
      <t>ショウ</t>
    </rPh>
    <rPh sb="1" eb="2">
      <t>ケイ</t>
    </rPh>
    <phoneticPr fontId="1"/>
  </si>
  <si>
    <t>合計</t>
    <rPh sb="0" eb="1">
      <t>ゴウ</t>
    </rPh>
    <rPh sb="1" eb="2">
      <t>ケイ</t>
    </rPh>
    <phoneticPr fontId="1"/>
  </si>
  <si>
    <t>事業区分別売上</t>
    <rPh sb="0" eb="2">
      <t>ジギョウ</t>
    </rPh>
    <rPh sb="2" eb="4">
      <t>クブン</t>
    </rPh>
    <rPh sb="4" eb="5">
      <t>ベツ</t>
    </rPh>
    <rPh sb="5" eb="7">
      <t>ウリアゲ</t>
    </rPh>
    <phoneticPr fontId="1"/>
  </si>
  <si>
    <t>第二種事業
（小売業等）</t>
    <rPh sb="0" eb="2">
      <t>ダイニ</t>
    </rPh>
    <rPh sb="2" eb="3">
      <t>シュ</t>
    </rPh>
    <rPh sb="3" eb="5">
      <t>ジギョウ</t>
    </rPh>
    <rPh sb="7" eb="10">
      <t>コウリギョウ</t>
    </rPh>
    <rPh sb="10" eb="11">
      <t>ナド</t>
    </rPh>
    <phoneticPr fontId="1"/>
  </si>
  <si>
    <t>第一種事業
（卸売業）</t>
    <rPh sb="0" eb="3">
      <t>ダイイッシュ</t>
    </rPh>
    <rPh sb="3" eb="5">
      <t>ジギョウ</t>
    </rPh>
    <rPh sb="7" eb="10">
      <t>オロシウリギョウ</t>
    </rPh>
    <phoneticPr fontId="1"/>
  </si>
  <si>
    <t>第三種事業
（製造業等）</t>
    <rPh sb="0" eb="1">
      <t>ダイ</t>
    </rPh>
    <rPh sb="1" eb="2">
      <t>サン</t>
    </rPh>
    <rPh sb="2" eb="3">
      <t>シュ</t>
    </rPh>
    <rPh sb="3" eb="5">
      <t>ジギョウ</t>
    </rPh>
    <rPh sb="7" eb="10">
      <t>セイゾウギョウ</t>
    </rPh>
    <rPh sb="10" eb="11">
      <t>ナド</t>
    </rPh>
    <phoneticPr fontId="1"/>
  </si>
  <si>
    <t>第四種事業
（その他）</t>
    <rPh sb="0" eb="1">
      <t>ダイ</t>
    </rPh>
    <rPh sb="1" eb="2">
      <t>ヨン</t>
    </rPh>
    <rPh sb="2" eb="3">
      <t>シュ</t>
    </rPh>
    <rPh sb="3" eb="5">
      <t>ジギョウ</t>
    </rPh>
    <rPh sb="9" eb="10">
      <t>タ</t>
    </rPh>
    <phoneticPr fontId="1"/>
  </si>
  <si>
    <t>第五種事業
（サービス業等）</t>
    <rPh sb="0" eb="1">
      <t>ダイ</t>
    </rPh>
    <rPh sb="1" eb="2">
      <t>ゴ</t>
    </rPh>
    <rPh sb="2" eb="3">
      <t>シュ</t>
    </rPh>
    <rPh sb="3" eb="5">
      <t>ジギョウ</t>
    </rPh>
    <rPh sb="11" eb="12">
      <t>ギョウ</t>
    </rPh>
    <rPh sb="12" eb="13">
      <t>ナド</t>
    </rPh>
    <phoneticPr fontId="1"/>
  </si>
  <si>
    <t>第六種事業
（不動産業）</t>
    <rPh sb="0" eb="1">
      <t>ダイ</t>
    </rPh>
    <rPh sb="1" eb="2">
      <t>ロク</t>
    </rPh>
    <rPh sb="2" eb="3">
      <t>シュ</t>
    </rPh>
    <rPh sb="3" eb="5">
      <t>ジギョウ</t>
    </rPh>
    <rPh sb="7" eb="10">
      <t>フドウサン</t>
    </rPh>
    <rPh sb="10" eb="11">
      <t>ギョウ</t>
    </rPh>
    <phoneticPr fontId="1"/>
  </si>
  <si>
    <t>（簡易課税）</t>
    <rPh sb="1" eb="3">
      <t>カンイ</t>
    </rPh>
    <rPh sb="3" eb="5">
      <t>カゼイ</t>
    </rPh>
    <phoneticPr fontId="1"/>
  </si>
  <si>
    <t>（本則課税）</t>
    <rPh sb="1" eb="3">
      <t>ホンソク</t>
    </rPh>
    <rPh sb="3" eb="5">
      <t>カゼイ</t>
    </rPh>
    <phoneticPr fontId="1"/>
  </si>
  <si>
    <t>※集計表はコピーし作成して下さい。</t>
    <rPh sb="1" eb="3">
      <t>シュウケイ</t>
    </rPh>
    <rPh sb="3" eb="4">
      <t>ヒョウ</t>
    </rPh>
    <rPh sb="9" eb="11">
      <t>サクセイ</t>
    </rPh>
    <rPh sb="13" eb="14">
      <t>クダ</t>
    </rPh>
    <phoneticPr fontId="1"/>
  </si>
  <si>
    <t>※複数業種がある方は下記業種ごとの集計が必要になります。</t>
    <rPh sb="1" eb="3">
      <t>フクスウ</t>
    </rPh>
    <rPh sb="3" eb="5">
      <t>ギョウシュ</t>
    </rPh>
    <rPh sb="8" eb="9">
      <t>カタ</t>
    </rPh>
    <rPh sb="10" eb="12">
      <t>カキ</t>
    </rPh>
    <rPh sb="12" eb="14">
      <t>ギョウシュ</t>
    </rPh>
    <rPh sb="17" eb="19">
      <t>シュウケイ</t>
    </rPh>
    <rPh sb="20" eb="22">
      <t>ヒツヨウ</t>
    </rPh>
    <phoneticPr fontId="1"/>
  </si>
  <si>
    <t>事業内容</t>
    <rPh sb="0" eb="2">
      <t>ジギョウ</t>
    </rPh>
    <rPh sb="2" eb="4">
      <t>ナイヨウ</t>
    </rPh>
    <phoneticPr fontId="1"/>
  </si>
  <si>
    <t>第1種事業から第3種事業、第5種事業、第6種事業のいずれにも該当しない事業をいいます。
例えば、飲食サービス業などが該当します。また、事業者が業務用固定資産を売却する場合も第4種事業に該当します。</t>
    <rPh sb="0" eb="1">
      <t>ダイ</t>
    </rPh>
    <rPh sb="2" eb="3">
      <t>シュ</t>
    </rPh>
    <rPh sb="3" eb="5">
      <t>ジギョウ</t>
    </rPh>
    <rPh sb="7" eb="8">
      <t>ダイ</t>
    </rPh>
    <rPh sb="9" eb="10">
      <t>シュ</t>
    </rPh>
    <rPh sb="10" eb="12">
      <t>ジギョウ</t>
    </rPh>
    <rPh sb="13" eb="14">
      <t>ダイ</t>
    </rPh>
    <rPh sb="15" eb="16">
      <t>シュ</t>
    </rPh>
    <rPh sb="16" eb="18">
      <t>ジギョウ</t>
    </rPh>
    <rPh sb="19" eb="20">
      <t>ダイ</t>
    </rPh>
    <rPh sb="21" eb="22">
      <t>シュ</t>
    </rPh>
    <rPh sb="22" eb="24">
      <t>ジギョウ</t>
    </rPh>
    <rPh sb="30" eb="32">
      <t>ガイトウ</t>
    </rPh>
    <rPh sb="35" eb="37">
      <t>ジギョウ</t>
    </rPh>
    <rPh sb="44" eb="45">
      <t>タト</t>
    </rPh>
    <rPh sb="48" eb="50">
      <t>インショク</t>
    </rPh>
    <rPh sb="54" eb="55">
      <t>ギョウ</t>
    </rPh>
    <rPh sb="58" eb="60">
      <t>ガイトウ</t>
    </rPh>
    <rPh sb="67" eb="70">
      <t>ジギョウシャ</t>
    </rPh>
    <rPh sb="71" eb="74">
      <t>ギョウムヨウ</t>
    </rPh>
    <rPh sb="74" eb="76">
      <t>コテイ</t>
    </rPh>
    <rPh sb="76" eb="78">
      <t>シサン</t>
    </rPh>
    <rPh sb="79" eb="81">
      <t>バイキャク</t>
    </rPh>
    <rPh sb="83" eb="85">
      <t>バアイ</t>
    </rPh>
    <rPh sb="86" eb="87">
      <t>ダイ</t>
    </rPh>
    <rPh sb="88" eb="89">
      <t>シュ</t>
    </rPh>
    <rPh sb="89" eb="91">
      <t>ジギョウ</t>
    </rPh>
    <rPh sb="92" eb="94">
      <t>ガイトウ</t>
    </rPh>
    <phoneticPr fontId="1"/>
  </si>
  <si>
    <t>不動産業（第1種事業から第3種事業および第5種事業に該当する事業を除く）をいいます。</t>
    <rPh sb="0" eb="3">
      <t>フドウサン</t>
    </rPh>
    <rPh sb="3" eb="4">
      <t>ギョウ</t>
    </rPh>
    <rPh sb="5" eb="6">
      <t>ダイ</t>
    </rPh>
    <rPh sb="7" eb="8">
      <t>シュ</t>
    </rPh>
    <rPh sb="8" eb="10">
      <t>ジギョウ</t>
    </rPh>
    <rPh sb="12" eb="13">
      <t>ダイ</t>
    </rPh>
    <rPh sb="14" eb="15">
      <t>シュ</t>
    </rPh>
    <rPh sb="15" eb="17">
      <t>ジギョウ</t>
    </rPh>
    <rPh sb="20" eb="21">
      <t>ダイ</t>
    </rPh>
    <rPh sb="22" eb="23">
      <t>シュ</t>
    </rPh>
    <rPh sb="23" eb="25">
      <t>ジギョウ</t>
    </rPh>
    <rPh sb="26" eb="28">
      <t>ガイトウ</t>
    </rPh>
    <rPh sb="30" eb="32">
      <t>ジギョウ</t>
    </rPh>
    <rPh sb="33" eb="34">
      <t>ノゾ</t>
    </rPh>
    <phoneticPr fontId="1"/>
  </si>
  <si>
    <t>みなし仕入率</t>
    <rPh sb="3" eb="5">
      <t>シイ</t>
    </rPh>
    <rPh sb="5" eb="6">
      <t>リツ</t>
    </rPh>
    <phoneticPr fontId="1"/>
  </si>
  <si>
    <t>購入した商品を性質、形状を変更しないで、消費者に販売する事業をいいます。
なお、製造小売業は第3種事業になります。</t>
    <rPh sb="0" eb="2">
      <t>コウニュウ</t>
    </rPh>
    <rPh sb="4" eb="6">
      <t>ショウヒン</t>
    </rPh>
    <rPh sb="7" eb="9">
      <t>セイシツ</t>
    </rPh>
    <rPh sb="10" eb="12">
      <t>ケイジョウ</t>
    </rPh>
    <rPh sb="13" eb="15">
      <t>ヘンコウ</t>
    </rPh>
    <rPh sb="20" eb="23">
      <t>ショウヒシャ</t>
    </rPh>
    <rPh sb="24" eb="26">
      <t>ハンバイ</t>
    </rPh>
    <rPh sb="28" eb="30">
      <t>ジギョウ</t>
    </rPh>
    <rPh sb="40" eb="42">
      <t>セイゾウ</t>
    </rPh>
    <rPh sb="42" eb="45">
      <t>コウリギョウ</t>
    </rPh>
    <rPh sb="46" eb="47">
      <t>ダイ</t>
    </rPh>
    <rPh sb="48" eb="49">
      <t>シュ</t>
    </rPh>
    <rPh sb="49" eb="51">
      <t>ジギョウ</t>
    </rPh>
    <phoneticPr fontId="1"/>
  </si>
  <si>
    <t>滅失日</t>
    <rPh sb="0" eb="2">
      <t>メッシツ</t>
    </rPh>
    <rPh sb="2" eb="3">
      <t>ビ</t>
    </rPh>
    <phoneticPr fontId="12"/>
  </si>
  <si>
    <t>支払手数料</t>
    <rPh sb="0" eb="2">
      <t>シハラ</t>
    </rPh>
    <rPh sb="2" eb="5">
      <t>テスウリョウ</t>
    </rPh>
    <phoneticPr fontId="1"/>
  </si>
  <si>
    <t>軽減8％</t>
    <rPh sb="0" eb="2">
      <t>ケイゲン</t>
    </rPh>
    <phoneticPr fontId="1"/>
  </si>
  <si>
    <t>※免税・簡易の方は消費税の仕分はせずご記入下さい。</t>
    <rPh sb="1" eb="3">
      <t>メンゼイ</t>
    </rPh>
    <rPh sb="4" eb="6">
      <t>カンイ</t>
    </rPh>
    <rPh sb="7" eb="8">
      <t>カタ</t>
    </rPh>
    <rPh sb="9" eb="12">
      <t>ショウヒゼイ</t>
    </rPh>
    <rPh sb="13" eb="15">
      <t>シワ</t>
    </rPh>
    <rPh sb="19" eb="21">
      <t>キニュウ</t>
    </rPh>
    <rPh sb="21" eb="22">
      <t>クダ</t>
    </rPh>
    <phoneticPr fontId="1"/>
  </si>
  <si>
    <t>電話料</t>
    <rPh sb="0" eb="2">
      <t>デンワ</t>
    </rPh>
    <rPh sb="2" eb="3">
      <t>リョウ</t>
    </rPh>
    <phoneticPr fontId="1"/>
  </si>
  <si>
    <t>切手等</t>
    <rPh sb="0" eb="2">
      <t>キッテ</t>
    </rPh>
    <rPh sb="2" eb="3">
      <t>ナド</t>
    </rPh>
    <phoneticPr fontId="1"/>
  </si>
  <si>
    <t>円</t>
    <rPh sb="0" eb="1">
      <t>エン</t>
    </rPh>
    <phoneticPr fontId="1"/>
  </si>
  <si>
    <t>令和元年12月31日現在の期末棚卸高（在庫）</t>
    <rPh sb="0" eb="2">
      <t>レイワ</t>
    </rPh>
    <rPh sb="2" eb="3">
      <t>ガン</t>
    </rPh>
    <rPh sb="3" eb="4">
      <t>ネン</t>
    </rPh>
    <rPh sb="6" eb="7">
      <t>ガツ</t>
    </rPh>
    <rPh sb="9" eb="10">
      <t>ニチ</t>
    </rPh>
    <rPh sb="10" eb="12">
      <t>ゲンザイ</t>
    </rPh>
    <rPh sb="13" eb="15">
      <t>キマツ</t>
    </rPh>
    <rPh sb="15" eb="17">
      <t>タナオロシ</t>
    </rPh>
    <rPh sb="17" eb="18">
      <t>ダカ</t>
    </rPh>
    <rPh sb="19" eb="21">
      <t>ザイコ</t>
    </rPh>
    <phoneticPr fontId="1"/>
  </si>
  <si>
    <t>※本則課税の集計表をご希望の方は商工会へご連絡下さい。TEL280-3730</t>
    <rPh sb="1" eb="3">
      <t>ホンソク</t>
    </rPh>
    <rPh sb="3" eb="5">
      <t>カゼイ</t>
    </rPh>
    <rPh sb="6" eb="8">
      <t>シュウケイ</t>
    </rPh>
    <rPh sb="8" eb="9">
      <t>ヒョウ</t>
    </rPh>
    <rPh sb="11" eb="13">
      <t>キボウ</t>
    </rPh>
    <rPh sb="14" eb="15">
      <t>カタ</t>
    </rPh>
    <rPh sb="16" eb="19">
      <t>ショウコウカイ</t>
    </rPh>
    <rPh sb="21" eb="23">
      <t>レンラク</t>
    </rPh>
    <rPh sb="23" eb="24">
      <t>クダ</t>
    </rPh>
    <phoneticPr fontId="1"/>
  </si>
  <si>
    <t>消費税</t>
    <rPh sb="0" eb="3">
      <t>ショウヒゼイ</t>
    </rPh>
    <phoneticPr fontId="1"/>
  </si>
  <si>
    <r>
      <t xml:space="preserve">農業、林業、漁業、採石業、砂利採取業、建設業、製造業、製造小売業、電気、ガス・熱供給・水道業をいいます。
なお、加工賃等の料金を受け取って役務を提供する事業は第4種事業になります。
</t>
    </r>
    <r>
      <rPr>
        <sz val="11"/>
        <color rgb="FFFF0000"/>
        <rFont val="ＭＳ ゴシック"/>
        <family val="3"/>
        <charset val="128"/>
      </rPr>
      <t>※令和元年10月1日を含む課税期間（同日前の取引は除きます。）からは、農業、林業、漁業のうち、消費税の軽減税率が適用される飲食料品の譲渡に係る事業区分が第三種事業から第二種事業へ変更されます。</t>
    </r>
    <rPh sb="0" eb="2">
      <t>ノウギョウ</t>
    </rPh>
    <rPh sb="3" eb="5">
      <t>リンギョウ</t>
    </rPh>
    <rPh sb="6" eb="8">
      <t>ギョギョウ</t>
    </rPh>
    <rPh sb="9" eb="11">
      <t>サイセキ</t>
    </rPh>
    <rPh sb="11" eb="12">
      <t>ギョウ</t>
    </rPh>
    <rPh sb="13" eb="15">
      <t>ジャリ</t>
    </rPh>
    <rPh sb="15" eb="17">
      <t>サイシュ</t>
    </rPh>
    <rPh sb="17" eb="18">
      <t>ギョウ</t>
    </rPh>
    <rPh sb="19" eb="21">
      <t>ケンセツ</t>
    </rPh>
    <rPh sb="21" eb="22">
      <t>ギョウ</t>
    </rPh>
    <rPh sb="23" eb="26">
      <t>セイゾウギョウ</t>
    </rPh>
    <rPh sb="27" eb="29">
      <t>セイゾウ</t>
    </rPh>
    <rPh sb="29" eb="32">
      <t>コウリギョウ</t>
    </rPh>
    <rPh sb="33" eb="35">
      <t>デンキ</t>
    </rPh>
    <rPh sb="39" eb="40">
      <t>ネツ</t>
    </rPh>
    <rPh sb="40" eb="42">
      <t>キョウキュウ</t>
    </rPh>
    <rPh sb="43" eb="46">
      <t>スイドウギョウ</t>
    </rPh>
    <rPh sb="56" eb="58">
      <t>カコウ</t>
    </rPh>
    <rPh sb="59" eb="60">
      <t>ナド</t>
    </rPh>
    <rPh sb="61" eb="63">
      <t>リョウキン</t>
    </rPh>
    <rPh sb="64" eb="65">
      <t>ウ</t>
    </rPh>
    <rPh sb="66" eb="67">
      <t>ト</t>
    </rPh>
    <rPh sb="69" eb="71">
      <t>エキム</t>
    </rPh>
    <rPh sb="72" eb="74">
      <t>テイキョウ</t>
    </rPh>
    <rPh sb="76" eb="78">
      <t>ジギョウ</t>
    </rPh>
    <rPh sb="79" eb="80">
      <t>ダイ</t>
    </rPh>
    <rPh sb="81" eb="82">
      <t>シュ</t>
    </rPh>
    <rPh sb="82" eb="84">
      <t>ジギョウ</t>
    </rPh>
    <rPh sb="92" eb="94">
      <t>レイワ</t>
    </rPh>
    <rPh sb="94" eb="96">
      <t>ガンネン</t>
    </rPh>
    <rPh sb="98" eb="99">
      <t>ガツ</t>
    </rPh>
    <rPh sb="100" eb="101">
      <t>ニチ</t>
    </rPh>
    <rPh sb="102" eb="103">
      <t>フク</t>
    </rPh>
    <rPh sb="104" eb="106">
      <t>カゼイ</t>
    </rPh>
    <rPh sb="106" eb="108">
      <t>キカン</t>
    </rPh>
    <rPh sb="109" eb="110">
      <t>ドウ</t>
    </rPh>
    <rPh sb="110" eb="111">
      <t>ニチ</t>
    </rPh>
    <rPh sb="111" eb="112">
      <t>マエ</t>
    </rPh>
    <rPh sb="113" eb="115">
      <t>トリヒキ</t>
    </rPh>
    <rPh sb="116" eb="117">
      <t>ノゾ</t>
    </rPh>
    <rPh sb="126" eb="128">
      <t>ノウギョウ</t>
    </rPh>
    <rPh sb="129" eb="131">
      <t>リンギョウ</t>
    </rPh>
    <rPh sb="132" eb="133">
      <t>ギョ</t>
    </rPh>
    <rPh sb="133" eb="134">
      <t>ギョウ</t>
    </rPh>
    <rPh sb="138" eb="141">
      <t>ショウヒゼイ</t>
    </rPh>
    <rPh sb="142" eb="144">
      <t>ケイゲン</t>
    </rPh>
    <rPh sb="144" eb="146">
      <t>ゼイリツ</t>
    </rPh>
    <rPh sb="147" eb="149">
      <t>テキヨウ</t>
    </rPh>
    <rPh sb="152" eb="154">
      <t>インショク</t>
    </rPh>
    <rPh sb="154" eb="155">
      <t>リョウ</t>
    </rPh>
    <rPh sb="155" eb="156">
      <t>ヒン</t>
    </rPh>
    <rPh sb="157" eb="159">
      <t>ジョウト</t>
    </rPh>
    <rPh sb="160" eb="161">
      <t>カカ</t>
    </rPh>
    <rPh sb="162" eb="164">
      <t>ジギョウ</t>
    </rPh>
    <rPh sb="164" eb="166">
      <t>クブン</t>
    </rPh>
    <rPh sb="167" eb="168">
      <t>ダイ</t>
    </rPh>
    <rPh sb="168" eb="169">
      <t>サン</t>
    </rPh>
    <rPh sb="169" eb="170">
      <t>シュ</t>
    </rPh>
    <rPh sb="170" eb="172">
      <t>ジギョウ</t>
    </rPh>
    <rPh sb="174" eb="175">
      <t>ダイ</t>
    </rPh>
    <rPh sb="175" eb="176">
      <t>ニ</t>
    </rPh>
    <rPh sb="176" eb="177">
      <t>シュ</t>
    </rPh>
    <rPh sb="177" eb="179">
      <t>ジギョウ</t>
    </rPh>
    <rPh sb="180" eb="182">
      <t>ヘンコウ</t>
    </rPh>
    <phoneticPr fontId="1"/>
  </si>
  <si>
    <t>続　　　　　柄</t>
    <rPh sb="0" eb="1">
      <t>ゾク</t>
    </rPh>
    <rPh sb="6" eb="7">
      <t>エ</t>
    </rPh>
    <phoneticPr fontId="1"/>
  </si>
  <si>
    <t>妻</t>
    <rPh sb="0" eb="1">
      <t>ツマ</t>
    </rPh>
    <phoneticPr fontId="1"/>
  </si>
  <si>
    <r>
      <t>　　　　南アルプス市寺部971　</t>
    </r>
    <r>
      <rPr>
        <sz val="11"/>
        <color rgb="FFFF0000"/>
        <rFont val="ＭＳ Ｐ明朝"/>
        <family val="1"/>
        <charset val="128"/>
      </rPr>
      <t>（別居の場合記入）</t>
    </r>
    <rPh sb="4" eb="5">
      <t>ミナミ</t>
    </rPh>
    <rPh sb="9" eb="10">
      <t>シ</t>
    </rPh>
    <rPh sb="10" eb="12">
      <t>テラベ</t>
    </rPh>
    <rPh sb="17" eb="19">
      <t>ベッキョ</t>
    </rPh>
    <rPh sb="20" eb="22">
      <t>バアイ</t>
    </rPh>
    <rPh sb="22" eb="24">
      <t>キニュウ</t>
    </rPh>
    <phoneticPr fontId="12"/>
  </si>
  <si>
    <t>生年月日</t>
    <phoneticPr fontId="1"/>
  </si>
  <si>
    <r>
      <t>○○○,○○○円　</t>
    </r>
    <r>
      <rPr>
        <sz val="11"/>
        <color rgb="FFFF0000"/>
        <rFont val="ＭＳ Ｐ明朝"/>
        <family val="1"/>
        <charset val="128"/>
      </rPr>
      <t>（収入がある場合記入）</t>
    </r>
    <rPh sb="7" eb="8">
      <t>エン</t>
    </rPh>
    <rPh sb="10" eb="12">
      <t>シュウニュウ</t>
    </rPh>
    <rPh sb="15" eb="17">
      <t>バアイ</t>
    </rPh>
    <rPh sb="17" eb="19">
      <t>キニュウ</t>
    </rPh>
    <phoneticPr fontId="12"/>
  </si>
  <si>
    <t>不課税</t>
    <rPh sb="0" eb="3">
      <t>フカゼイ</t>
    </rPh>
    <phoneticPr fontId="1"/>
  </si>
  <si>
    <t>支　　　　出　　　　　欄</t>
    <rPh sb="0" eb="6">
      <t>シシュツ</t>
    </rPh>
    <rPh sb="11" eb="12">
      <t>ラン</t>
    </rPh>
    <phoneticPr fontId="1"/>
  </si>
  <si>
    <t>支　　　　　出　　　　　欄</t>
    <rPh sb="0" eb="1">
      <t>シ</t>
    </rPh>
    <rPh sb="6" eb="7">
      <t>デ</t>
    </rPh>
    <rPh sb="12" eb="13">
      <t>ラン</t>
    </rPh>
    <phoneticPr fontId="1"/>
  </si>
  <si>
    <t>購入した商品を性質、形状を変更しないで、他の事業者に販売する事業をいいます。</t>
    <rPh sb="0" eb="2">
      <t>コウニュウ</t>
    </rPh>
    <rPh sb="4" eb="6">
      <t>ショウヒン</t>
    </rPh>
    <rPh sb="7" eb="9">
      <t>セイシツ</t>
    </rPh>
    <rPh sb="10" eb="12">
      <t>ケイジョウ</t>
    </rPh>
    <rPh sb="13" eb="15">
      <t>ヘンコウ</t>
    </rPh>
    <rPh sb="20" eb="21">
      <t>ホカ</t>
    </rPh>
    <rPh sb="22" eb="24">
      <t>ジギョウ</t>
    </rPh>
    <rPh sb="24" eb="25">
      <t>シャ</t>
    </rPh>
    <rPh sb="26" eb="28">
      <t>ハンバイ</t>
    </rPh>
    <rPh sb="30" eb="32">
      <t>ジギョウ</t>
    </rPh>
    <phoneticPr fontId="1"/>
  </si>
  <si>
    <t>金融業、保険業、運輸業、情報通信業、サービス業（飲食サービス業に該当する事業を除く）、娯楽業、教育学習支援業
をいいます。</t>
    <rPh sb="0" eb="3">
      <t>キンユウギョウ</t>
    </rPh>
    <rPh sb="4" eb="7">
      <t>ホケンギョウ</t>
    </rPh>
    <rPh sb="8" eb="11">
      <t>ウンユギョウ</t>
    </rPh>
    <rPh sb="12" eb="14">
      <t>ジョウホウ</t>
    </rPh>
    <rPh sb="14" eb="16">
      <t>ツウシン</t>
    </rPh>
    <rPh sb="16" eb="17">
      <t>ギョウ</t>
    </rPh>
    <rPh sb="22" eb="23">
      <t>ギョウ</t>
    </rPh>
    <rPh sb="24" eb="26">
      <t>インショク</t>
    </rPh>
    <rPh sb="30" eb="31">
      <t>ギョウ</t>
    </rPh>
    <rPh sb="32" eb="34">
      <t>ガイトウ</t>
    </rPh>
    <rPh sb="36" eb="38">
      <t>ジギョウ</t>
    </rPh>
    <rPh sb="39" eb="40">
      <t>ノゾ</t>
    </rPh>
    <rPh sb="43" eb="46">
      <t>ゴラクギョウ</t>
    </rPh>
    <rPh sb="47" eb="49">
      <t>キョウイク</t>
    </rPh>
    <rPh sb="49" eb="51">
      <t>ガクシュウ</t>
    </rPh>
    <rPh sb="51" eb="53">
      <t>シエン</t>
    </rPh>
    <rPh sb="53" eb="54">
      <t>ギョウ</t>
    </rPh>
    <phoneticPr fontId="1"/>
  </si>
  <si>
    <t>事業専用割合％</t>
    <rPh sb="0" eb="2">
      <t>ジギョウ</t>
    </rPh>
    <rPh sb="2" eb="4">
      <t>センヨウ</t>
    </rPh>
    <rPh sb="4" eb="6">
      <t>ワリアイ</t>
    </rPh>
    <phoneticPr fontId="12"/>
  </si>
  <si>
    <t>小　　計</t>
    <rPh sb="0" eb="1">
      <t>ショウ</t>
    </rPh>
    <rPh sb="3" eb="4">
      <t>ケイ</t>
    </rPh>
    <phoneticPr fontId="1"/>
  </si>
  <si>
    <t>小計</t>
    <rPh sb="0" eb="2">
      <t>ショウケイ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</si>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</sst>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font>
      <sz val="11"/>
      <name val="ＭＳ ゴシック"/>
      <family val="3"/>
      <charset val="128"/>
    </font>
    <font>
      <sz val="6"/>
      <name val="ＭＳ ゴシック"/>
      <family val="3"/>
      <charset val="128"/>
    </font>
    <font>
      <sz val="11"/>
      <name val="AR P丸ゴシック体M"/>
      <family val="3"/>
      <charset val="128"/>
    </font>
    <font>
      <sz val="12"/>
      <name val="AR P丸ゴシック体M"/>
      <family val="3"/>
      <charset val="128"/>
    </font>
    <font>
      <b/>
      <sz val="12"/>
      <name val="AR P丸ゴシック体M"/>
      <family val="3"/>
      <charset val="128"/>
    </font>
    <font>
      <sz val="9"/>
      <name val="AR P丸ゴシック体M"/>
      <family val="3"/>
      <charset val="128"/>
    </font>
    <font>
      <b/>
      <sz val="14"/>
      <name val="AR P丸ゴシック体M"/>
      <family val="3"/>
      <charset val="128"/>
    </font>
    <font>
      <sz val="14"/>
      <name val="AR P丸ゴシック体M"/>
      <family val="3"/>
      <charset val="128"/>
    </font>
    <font>
      <sz val="22"/>
      <name val="AR P丸ゴシック体M"/>
      <family val="3"/>
      <charset val="128"/>
    </font>
    <font>
      <sz val="12"/>
      <name val="ＭＳ ゴシック"/>
      <family val="3"/>
      <charset val="128"/>
    </font>
    <font>
      <b/>
      <sz val="14"/>
      <color theme="1"/>
      <name val="AR P丸ゴシック体M"/>
      <family val="3"/>
      <charset val="128"/>
    </font>
    <font>
      <sz val="11"/>
      <name val="ＭＳ Ｐ明朝"/>
      <family val="1"/>
      <charset val="128"/>
    </font>
    <font>
      <sz val="6"/>
      <name val="ＭＳ Ｐゴシック"/>
      <family val="3"/>
      <charset val="128"/>
    </font>
    <font>
      <sz val="14"/>
      <name val="ＭＳ Ｐ明朝"/>
      <family val="1"/>
      <charset val="128"/>
    </font>
    <font>
      <sz val="14"/>
      <color rgb="FFFF0000"/>
      <name val="ＭＳ Ｐ明朝"/>
      <family val="1"/>
      <charset val="128"/>
    </font>
    <font>
      <sz val="11"/>
      <color rgb="FFFF0000"/>
      <name val="ＭＳ Ｐ明朝"/>
      <family val="1"/>
      <charset val="128"/>
    </font>
    <font>
      <sz val="8"/>
      <name val="ＭＳ Ｐ明朝"/>
      <family val="1"/>
      <charset val="128"/>
    </font>
    <font>
      <sz val="12"/>
      <name val="ＨＧ丸ゴシックM"/>
      <family val="3"/>
      <charset val="128"/>
    </font>
    <font>
      <sz val="6"/>
      <name val="ＭＳ Ｐ明朝"/>
      <family val="1"/>
      <charset val="128"/>
    </font>
    <font>
      <sz val="16"/>
      <name val="ＭＳ ゴシック"/>
      <family val="3"/>
      <charset val="128"/>
    </font>
    <font>
      <sz val="22"/>
      <name val="ＭＳ ゴシック"/>
      <family val="3"/>
      <charset val="128"/>
    </font>
    <font>
      <b/>
      <sz val="12"/>
      <name val="ＭＳ ゴシック"/>
      <family val="3"/>
      <charset val="128"/>
    </font>
    <font>
      <sz val="20"/>
      <name val="ＭＳ ゴシック"/>
      <family val="3"/>
      <charset val="128"/>
    </font>
    <font>
      <sz val="24"/>
      <name val="ＭＳ ゴシック"/>
      <family val="3"/>
      <charset val="128"/>
    </font>
    <font>
      <sz val="11"/>
      <color rgb="FFFF0000"/>
      <name val="ＭＳ ゴシック"/>
      <family val="3"/>
      <charset val="128"/>
    </font>
    <font>
      <sz val="14"/>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auto="1"/>
      </right>
      <top/>
      <bottom style="thick">
        <color auto="1"/>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dotted">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auto="1"/>
      </left>
      <right/>
      <top/>
      <bottom style="thick">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style="thick">
        <color indexed="64"/>
      </right>
      <top style="thick">
        <color indexed="64"/>
      </top>
      <bottom style="thin">
        <color indexed="64"/>
      </bottom>
      <diagonal/>
    </border>
    <border>
      <left/>
      <right/>
      <top style="thick">
        <color indexed="64"/>
      </top>
      <bottom/>
      <diagonal/>
    </border>
    <border>
      <left style="thick">
        <color indexed="64"/>
      </left>
      <right/>
      <top/>
      <bottom/>
      <diagonal/>
    </border>
    <border>
      <left style="thick">
        <color indexed="64"/>
      </left>
      <right/>
      <top style="hair">
        <color indexed="64"/>
      </top>
      <bottom style="hair">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medium">
        <color indexed="64"/>
      </top>
      <bottom style="medium">
        <color indexed="64"/>
      </bottom>
      <diagonal/>
    </border>
    <border>
      <left/>
      <right style="thin">
        <color auto="1"/>
      </right>
      <top style="thick">
        <color auto="1"/>
      </top>
      <bottom style="thick">
        <color auto="1"/>
      </bottom>
      <diagonal/>
    </border>
    <border>
      <left style="thick">
        <color indexed="64"/>
      </left>
      <right/>
      <top style="thick">
        <color indexed="64"/>
      </top>
      <bottom style="thick">
        <color indexed="64"/>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n">
        <color indexed="64"/>
      </right>
      <top style="thick">
        <color auto="1"/>
      </top>
      <bottom style="hair">
        <color indexed="64"/>
      </bottom>
      <diagonal/>
    </border>
    <border>
      <left style="thin">
        <color indexed="64"/>
      </left>
      <right style="thin">
        <color indexed="64"/>
      </right>
      <top style="thick">
        <color auto="1"/>
      </top>
      <bottom style="hair">
        <color indexed="64"/>
      </bottom>
      <diagonal/>
    </border>
    <border>
      <left style="thin">
        <color indexed="64"/>
      </left>
      <right/>
      <top style="thick">
        <color auto="1"/>
      </top>
      <bottom style="hair">
        <color indexed="64"/>
      </bottom>
      <diagonal/>
    </border>
    <border>
      <left style="thick">
        <color indexed="64"/>
      </left>
      <right/>
      <top style="thick">
        <color auto="1"/>
      </top>
      <bottom style="hair">
        <color indexed="64"/>
      </bottom>
      <diagonal/>
    </border>
    <border>
      <left style="thin">
        <color indexed="64"/>
      </left>
      <right style="thick">
        <color indexed="64"/>
      </right>
      <top style="thick">
        <color auto="1"/>
      </top>
      <bottom style="hair">
        <color indexed="64"/>
      </bottom>
      <diagonal/>
    </border>
    <border>
      <left style="thick">
        <color indexed="64"/>
      </left>
      <right style="thick">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thin">
        <color indexed="64"/>
      </bottom>
      <diagonal/>
    </border>
    <border>
      <left/>
      <right style="thick">
        <color indexed="64"/>
      </right>
      <top style="medium">
        <color indexed="64"/>
      </top>
      <bottom/>
      <diagonal/>
    </border>
    <border>
      <left/>
      <right style="thick">
        <color indexed="64"/>
      </right>
      <top style="medium">
        <color indexed="64"/>
      </top>
      <bottom style="thick">
        <color indexed="64"/>
      </bottom>
      <diagonal/>
    </border>
    <border>
      <left/>
      <right/>
      <top style="thin">
        <color indexed="64"/>
      </top>
      <bottom/>
      <diagonal/>
    </border>
    <border>
      <left/>
      <right/>
      <top/>
      <bottom style="thick">
        <color indexed="64"/>
      </bottom>
      <diagonal/>
    </border>
    <border>
      <left style="thin">
        <color indexed="64"/>
      </left>
      <right style="thin">
        <color indexed="64"/>
      </right>
      <top style="hair">
        <color indexed="64"/>
      </top>
      <bottom style="medium">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ck">
        <color indexed="64"/>
      </left>
      <right/>
      <top/>
      <bottom style="hair">
        <color indexed="64"/>
      </bottom>
      <diagonal/>
    </border>
    <border>
      <left style="thick">
        <color indexed="64"/>
      </left>
      <right style="thin">
        <color indexed="64"/>
      </right>
      <top/>
      <bottom style="hair">
        <color indexed="64"/>
      </bottom>
      <diagonal/>
    </border>
    <border>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style="dotted">
        <color indexed="64"/>
      </bottom>
      <diagonal/>
    </border>
    <border>
      <left style="thick">
        <color indexed="64"/>
      </left>
      <right style="thick">
        <color indexed="64"/>
      </right>
      <top/>
      <bottom style="dotted">
        <color indexed="64"/>
      </bottom>
      <diagonal/>
    </border>
  </borders>
  <cellStyleXfs count="2">
    <xf numFmtId="0" fontId="0" fillId="0" borderId="0"/>
    <xf numFmtId="38" fontId="26" fillId="0" borderId="0" applyFont="0" applyFill="0" applyBorder="0" applyAlignment="0" applyProtection="0">
      <alignment vertical="center"/>
    </xf>
  </cellStyleXfs>
  <cellXfs count="47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1"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6" xfId="0" applyNumberFormat="1" applyFont="1" applyFill="1" applyBorder="1" applyAlignment="1">
      <alignment horizontal="center" vertical="center"/>
    </xf>
    <xf numFmtId="0" fontId="8" fillId="0" borderId="0" xfId="0" applyFont="1" applyBorder="1"/>
    <xf numFmtId="0" fontId="5" fillId="0" borderId="7" xfId="0" applyFont="1" applyBorder="1" applyAlignment="1" applyProtection="1">
      <alignment horizontal="center" vertical="center"/>
    </xf>
    <xf numFmtId="0" fontId="9" fillId="0" borderId="0" xfId="0" applyFont="1" applyAlignment="1">
      <alignment horizontal="center"/>
    </xf>
    <xf numFmtId="0" fontId="2" fillId="0" borderId="7" xfId="0" applyNumberFormat="1"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176" fontId="2" fillId="0" borderId="18" xfId="0" applyNumberFormat="1" applyFont="1" applyFill="1" applyBorder="1" applyAlignment="1">
      <alignment horizontal="center" vertical="center"/>
    </xf>
    <xf numFmtId="9" fontId="2" fillId="0" borderId="23" xfId="0" applyNumberFormat="1" applyFont="1" applyFill="1" applyBorder="1" applyAlignment="1" applyProtection="1">
      <alignment horizontal="center" vertical="center"/>
      <protection locked="0"/>
    </xf>
    <xf numFmtId="9" fontId="2" fillId="0" borderId="69" xfId="0" applyNumberFormat="1" applyFont="1" applyFill="1" applyBorder="1" applyAlignment="1" applyProtection="1">
      <alignment horizontal="center" vertical="center"/>
      <protection locked="0"/>
    </xf>
    <xf numFmtId="9" fontId="2" fillId="0" borderId="23" xfId="0" applyNumberFormat="1" applyFont="1" applyFill="1" applyBorder="1" applyAlignment="1" applyProtection="1">
      <alignment horizontal="center" vertical="center" shrinkToFit="1"/>
      <protection locked="0"/>
    </xf>
    <xf numFmtId="9" fontId="2" fillId="0" borderId="7" xfId="0" applyNumberFormat="1" applyFont="1" applyFill="1" applyBorder="1" applyAlignment="1" applyProtection="1">
      <alignment horizontal="center" vertical="center"/>
      <protection locked="0"/>
    </xf>
    <xf numFmtId="9" fontId="2" fillId="0" borderId="22" xfId="0" applyNumberFormat="1" applyFont="1" applyFill="1" applyBorder="1" applyAlignment="1" applyProtection="1">
      <alignment horizontal="center" vertical="center"/>
      <protection locked="0"/>
    </xf>
    <xf numFmtId="9" fontId="2" fillId="0" borderId="70" xfId="0" applyNumberFormat="1"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71" xfId="0" applyNumberFormat="1" applyFont="1" applyFill="1" applyBorder="1" applyAlignment="1">
      <alignment horizontal="center" vertical="center"/>
    </xf>
    <xf numFmtId="0" fontId="2" fillId="0" borderId="51" xfId="0" applyNumberFormat="1" applyFont="1" applyFill="1" applyBorder="1" applyAlignment="1">
      <alignment horizontal="center" vertical="center"/>
    </xf>
    <xf numFmtId="0" fontId="7" fillId="0" borderId="54" xfId="0" applyFont="1" applyBorder="1" applyAlignment="1">
      <alignment horizontal="center" vertical="center"/>
    </xf>
    <xf numFmtId="0" fontId="7" fillId="0" borderId="65" xfId="0" applyFont="1" applyBorder="1" applyAlignment="1">
      <alignment horizontal="center" vertical="center"/>
    </xf>
    <xf numFmtId="9" fontId="2" fillId="0" borderId="25" xfId="0" applyNumberFormat="1" applyFont="1" applyFill="1" applyBorder="1" applyAlignment="1" applyProtection="1">
      <alignment horizontal="center" vertical="center" shrinkToFit="1"/>
      <protection locked="0"/>
    </xf>
    <xf numFmtId="176" fontId="2" fillId="0" borderId="88" xfId="0" applyNumberFormat="1"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11" fillId="0" borderId="1" xfId="0" applyFont="1" applyBorder="1" applyAlignment="1">
      <alignment horizontal="distributed" vertical="center" shrinkToFit="1"/>
    </xf>
    <xf numFmtId="0" fontId="11" fillId="0" borderId="0" xfId="0" applyFont="1" applyAlignment="1">
      <alignment vertical="center" shrinkToFit="1"/>
    </xf>
    <xf numFmtId="0" fontId="11" fillId="0" borderId="1" xfId="0" applyFont="1" applyBorder="1" applyAlignment="1">
      <alignment vertical="center" shrinkToFit="1"/>
    </xf>
    <xf numFmtId="0" fontId="11" fillId="0" borderId="37" xfId="0" applyFont="1" applyBorder="1" applyAlignment="1">
      <alignment horizontal="distributed" vertical="center" shrinkToFit="1"/>
    </xf>
    <xf numFmtId="0" fontId="11" fillId="0" borderId="10" xfId="0" applyFont="1" applyBorder="1" applyAlignment="1">
      <alignment vertical="center" shrinkToFit="1"/>
    </xf>
    <xf numFmtId="0" fontId="11" fillId="0" borderId="10" xfId="0" applyFont="1" applyBorder="1" applyAlignment="1">
      <alignment horizontal="distributed" vertical="center" shrinkToFit="1"/>
    </xf>
    <xf numFmtId="0" fontId="11" fillId="0" borderId="10" xfId="0" applyFont="1" applyBorder="1" applyAlignment="1">
      <alignment horizontal="center" vertical="center" shrinkToFit="1"/>
    </xf>
    <xf numFmtId="0" fontId="0" fillId="0" borderId="10" xfId="0" applyBorder="1"/>
    <xf numFmtId="0" fontId="15" fillId="0" borderId="10" xfId="0" applyFont="1" applyBorder="1" applyAlignment="1">
      <alignment vertical="center" shrinkToFit="1"/>
    </xf>
    <xf numFmtId="0" fontId="0" fillId="0" borderId="10" xfId="0" applyBorder="1" applyAlignment="1"/>
    <xf numFmtId="0" fontId="11" fillId="0" borderId="10" xfId="0" applyFont="1" applyBorder="1" applyAlignment="1">
      <alignment horizontal="right" vertical="center" shrinkToFit="1"/>
    </xf>
    <xf numFmtId="0" fontId="11" fillId="0" borderId="37" xfId="0" applyFont="1" applyBorder="1" applyAlignment="1">
      <alignment horizontal="center" vertical="center" shrinkToFit="1"/>
    </xf>
    <xf numFmtId="0" fontId="17" fillId="0" borderId="0" xfId="0" applyFont="1" applyAlignment="1">
      <alignment horizontal="left"/>
    </xf>
    <xf numFmtId="0" fontId="2" fillId="0" borderId="36" xfId="0" applyFont="1" applyFill="1" applyBorder="1" applyAlignment="1" applyProtection="1">
      <alignment horizontal="center" vertical="top" wrapText="1"/>
      <protection locked="0"/>
    </xf>
    <xf numFmtId="9" fontId="2" fillId="2" borderId="7" xfId="0" applyNumberFormat="1" applyFont="1" applyFill="1" applyBorder="1" applyAlignment="1" applyProtection="1">
      <alignment horizontal="center" vertical="center"/>
      <protection locked="0"/>
    </xf>
    <xf numFmtId="9" fontId="2" fillId="2" borderId="23" xfId="0" applyNumberFormat="1" applyFont="1" applyFill="1" applyBorder="1" applyAlignment="1" applyProtection="1">
      <alignment horizontal="center" vertical="center"/>
      <protection locked="0"/>
    </xf>
    <xf numFmtId="9" fontId="2" fillId="2" borderId="69"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9" fontId="2" fillId="2" borderId="22" xfId="0" applyNumberFormat="1" applyFont="1" applyFill="1" applyBorder="1" applyAlignment="1" applyProtection="1">
      <alignment horizontal="center" vertical="center"/>
      <protection locked="0"/>
    </xf>
    <xf numFmtId="9" fontId="2" fillId="2" borderId="70" xfId="0" applyNumberFormat="1" applyFont="1" applyFill="1" applyBorder="1" applyAlignment="1" applyProtection="1">
      <alignment horizontal="center" vertical="center"/>
      <protection locked="0"/>
    </xf>
    <xf numFmtId="9" fontId="2" fillId="0" borderId="100" xfId="0" applyNumberFormat="1" applyFont="1" applyFill="1" applyBorder="1" applyAlignment="1" applyProtection="1">
      <alignment horizontal="center" vertical="center"/>
      <protection locked="0"/>
    </xf>
    <xf numFmtId="9" fontId="2" fillId="0" borderId="83" xfId="0" applyNumberFormat="1" applyFont="1" applyFill="1" applyBorder="1" applyAlignment="1" applyProtection="1">
      <alignment horizontal="center" vertical="center"/>
      <protection locked="0"/>
    </xf>
    <xf numFmtId="9" fontId="2" fillId="0" borderId="103" xfId="0" applyNumberFormat="1" applyFont="1" applyFill="1" applyBorder="1" applyAlignment="1" applyProtection="1">
      <alignment horizontal="center" vertical="center"/>
      <protection locked="0"/>
    </xf>
    <xf numFmtId="9" fontId="2" fillId="2" borderId="25" xfId="0" applyNumberFormat="1" applyFont="1" applyFill="1" applyBorder="1" applyAlignment="1" applyProtection="1">
      <alignment horizontal="center" vertical="center"/>
      <protection locked="0"/>
    </xf>
    <xf numFmtId="9" fontId="2" fillId="0" borderId="25"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9" fontId="2" fillId="2" borderId="100" xfId="0" applyNumberFormat="1" applyFont="1" applyFill="1" applyBorder="1" applyAlignment="1" applyProtection="1">
      <alignment horizontal="center" vertical="center"/>
      <protection locked="0"/>
    </xf>
    <xf numFmtId="9" fontId="2" fillId="2" borderId="83" xfId="0" applyNumberFormat="1" applyFont="1" applyFill="1" applyBorder="1" applyAlignment="1" applyProtection="1">
      <alignment horizontal="center" vertical="center"/>
      <protection locked="0"/>
    </xf>
    <xf numFmtId="0" fontId="0" fillId="0" borderId="0" xfId="0" applyBorder="1"/>
    <xf numFmtId="0" fontId="9" fillId="0" borderId="0" xfId="0" applyFont="1" applyBorder="1" applyAlignment="1">
      <alignment horizontal="center"/>
    </xf>
    <xf numFmtId="0" fontId="20" fillId="0" borderId="0" xfId="0" applyFont="1" applyAlignment="1">
      <alignment horizontal="left"/>
    </xf>
    <xf numFmtId="176"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4" fillId="0" borderId="120" xfId="0" applyFont="1" applyBorder="1" applyAlignment="1">
      <alignment horizontal="center" vertical="center" textRotation="255"/>
    </xf>
    <xf numFmtId="0" fontId="3" fillId="0" borderId="120" xfId="0" applyFont="1" applyFill="1" applyBorder="1" applyAlignment="1">
      <alignment horizontal="center" vertical="center"/>
    </xf>
    <xf numFmtId="0" fontId="0" fillId="0" borderId="72" xfId="0" applyBorder="1"/>
    <xf numFmtId="176" fontId="2" fillId="0" borderId="125" xfId="0" applyNumberFormat="1" applyFont="1" applyFill="1" applyBorder="1" applyAlignment="1">
      <alignment horizontal="center" vertical="center"/>
    </xf>
    <xf numFmtId="9" fontId="2" fillId="2" borderId="136" xfId="0" applyNumberFormat="1" applyFont="1" applyFill="1" applyBorder="1" applyAlignment="1" applyProtection="1">
      <alignment horizontal="center" vertical="center"/>
      <protection locked="0"/>
    </xf>
    <xf numFmtId="9" fontId="2" fillId="2" borderId="85"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shrinkToFit="1"/>
    </xf>
    <xf numFmtId="0" fontId="11" fillId="0" borderId="1" xfId="0" applyFont="1" applyBorder="1" applyAlignment="1">
      <alignment horizontal="distributed" vertical="center" shrinkToFit="1"/>
    </xf>
    <xf numFmtId="0" fontId="5" fillId="0" borderId="137" xfId="0" applyNumberFormat="1" applyFont="1" applyFill="1" applyBorder="1" applyAlignment="1">
      <alignment horizontal="left" vertical="center"/>
    </xf>
    <xf numFmtId="0" fontId="5" fillId="0" borderId="88" xfId="0" applyFont="1" applyFill="1" applyBorder="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distributed" vertical="center" shrinkToFit="1"/>
    </xf>
    <xf numFmtId="0" fontId="11" fillId="0" borderId="0" xfId="0" applyFont="1" applyBorder="1" applyAlignment="1">
      <alignment horizontal="center" vertical="center" shrinkToFit="1"/>
    </xf>
    <xf numFmtId="0" fontId="15" fillId="0" borderId="0" xfId="0" applyFont="1" applyBorder="1" applyAlignment="1">
      <alignment vertical="center" shrinkToFit="1"/>
    </xf>
    <xf numFmtId="0" fontId="0" fillId="0" borderId="0" xfId="0" applyBorder="1" applyAlignment="1"/>
    <xf numFmtId="0" fontId="11" fillId="0" borderId="0" xfId="0" applyFont="1" applyBorder="1" applyAlignment="1">
      <alignment horizontal="right" vertical="center" shrinkToFit="1"/>
    </xf>
    <xf numFmtId="0" fontId="22" fillId="0" borderId="0" xfId="0" applyFont="1" applyAlignment="1">
      <alignment horizontal="center" vertical="center"/>
    </xf>
    <xf numFmtId="9" fontId="2" fillId="0" borderId="136" xfId="0" applyNumberFormat="1" applyFont="1" applyFill="1" applyBorder="1" applyAlignment="1" applyProtection="1">
      <alignment horizontal="center" vertical="center"/>
      <protection locked="0"/>
    </xf>
    <xf numFmtId="9" fontId="2" fillId="3" borderId="100" xfId="0" applyNumberFormat="1" applyFont="1" applyFill="1" applyBorder="1" applyAlignment="1" applyProtection="1">
      <alignment horizontal="center" vertical="center"/>
      <protection locked="0"/>
    </xf>
    <xf numFmtId="9" fontId="2" fillId="3" borderId="83" xfId="0" applyNumberFormat="1" applyFont="1" applyFill="1" applyBorder="1" applyAlignment="1" applyProtection="1">
      <alignment horizontal="center" vertical="center"/>
      <protection locked="0"/>
    </xf>
    <xf numFmtId="0" fontId="2" fillId="0" borderId="0" xfId="0" applyFont="1" applyFill="1" applyBorder="1" applyAlignment="1">
      <alignment vertical="center"/>
    </xf>
    <xf numFmtId="38" fontId="2" fillId="0" borderId="134"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protection locked="0"/>
    </xf>
    <xf numFmtId="38" fontId="2" fillId="0" borderId="8" xfId="1" applyFont="1" applyFill="1" applyBorder="1" applyAlignment="1" applyProtection="1">
      <alignment horizontal="right" vertical="center"/>
      <protection locked="0"/>
    </xf>
    <xf numFmtId="38" fontId="2" fillId="0" borderId="33" xfId="1" applyFont="1" applyFill="1" applyBorder="1" applyAlignment="1">
      <alignment horizontal="right" vertical="center"/>
    </xf>
    <xf numFmtId="38" fontId="2" fillId="0" borderId="35" xfId="1" applyFont="1" applyFill="1" applyBorder="1" applyAlignment="1">
      <alignment horizontal="right" vertical="center"/>
    </xf>
    <xf numFmtId="38" fontId="2" fillId="0" borderId="41" xfId="1" applyFont="1" applyFill="1" applyBorder="1" applyAlignment="1" applyProtection="1">
      <alignment horizontal="right" vertical="center"/>
      <protection locked="0"/>
    </xf>
    <xf numFmtId="38" fontId="2" fillId="0" borderId="115" xfId="1" applyFont="1" applyFill="1" applyBorder="1" applyAlignment="1" applyProtection="1">
      <alignment horizontal="right" vertical="center"/>
      <protection locked="0"/>
    </xf>
    <xf numFmtId="38" fontId="2" fillId="0" borderId="47" xfId="1" applyFont="1" applyFill="1" applyBorder="1" applyAlignment="1" applyProtection="1">
      <alignment horizontal="right" vertical="center"/>
      <protection locked="0"/>
    </xf>
    <xf numFmtId="38" fontId="2" fillId="0" borderId="40" xfId="1" applyFont="1" applyFill="1" applyBorder="1" applyAlignment="1">
      <alignment horizontal="right" vertical="center"/>
    </xf>
    <xf numFmtId="38" fontId="2" fillId="0" borderId="40" xfId="1" applyFont="1" applyFill="1" applyBorder="1" applyAlignment="1" applyProtection="1">
      <alignment horizontal="right" vertical="center"/>
      <protection locked="0"/>
    </xf>
    <xf numFmtId="38" fontId="2" fillId="0" borderId="4" xfId="1" applyFont="1" applyFill="1" applyBorder="1" applyAlignment="1" applyProtection="1">
      <alignment horizontal="right" vertical="center"/>
      <protection locked="0"/>
    </xf>
    <xf numFmtId="38" fontId="2" fillId="0" borderId="101" xfId="1" applyFont="1" applyFill="1" applyBorder="1" applyAlignment="1" applyProtection="1">
      <alignment horizontal="right" vertical="center"/>
      <protection locked="0"/>
    </xf>
    <xf numFmtId="38" fontId="2" fillId="0" borderId="76" xfId="1" applyFont="1" applyFill="1" applyBorder="1" applyAlignment="1" applyProtection="1">
      <alignment horizontal="right" vertical="center"/>
      <protection locked="0"/>
    </xf>
    <xf numFmtId="38" fontId="2" fillId="0" borderId="56" xfId="1" applyFont="1" applyFill="1" applyBorder="1" applyAlignment="1">
      <alignment horizontal="right" vertical="center"/>
    </xf>
    <xf numFmtId="38" fontId="2" fillId="0" borderId="64" xfId="1" applyFont="1" applyFill="1" applyBorder="1" applyAlignment="1">
      <alignment horizontal="right" vertical="center"/>
    </xf>
    <xf numFmtId="38" fontId="2" fillId="0" borderId="26" xfId="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38" fontId="2" fillId="0" borderId="83" xfId="1" applyFont="1" applyFill="1" applyBorder="1" applyAlignment="1">
      <alignment horizontal="right" vertical="center"/>
    </xf>
    <xf numFmtId="38" fontId="2" fillId="0" borderId="84" xfId="1" applyFont="1" applyFill="1" applyBorder="1" applyAlignment="1">
      <alignment horizontal="right" vertical="center"/>
    </xf>
    <xf numFmtId="38" fontId="2" fillId="0" borderId="27" xfId="1" applyFont="1" applyFill="1" applyBorder="1" applyAlignment="1" applyProtection="1">
      <alignment horizontal="right" vertical="center"/>
      <protection locked="0"/>
    </xf>
    <xf numFmtId="38" fontId="2" fillId="0" borderId="60" xfId="1" applyFont="1" applyFill="1" applyBorder="1" applyAlignment="1">
      <alignment horizontal="right" vertical="center"/>
    </xf>
    <xf numFmtId="38" fontId="2" fillId="0" borderId="55" xfId="1" applyFont="1" applyFill="1" applyBorder="1" applyAlignment="1">
      <alignment horizontal="right" vertical="center"/>
    </xf>
    <xf numFmtId="38" fontId="2" fillId="0" borderId="15" xfId="1" applyFont="1" applyFill="1" applyBorder="1" applyAlignment="1" applyProtection="1">
      <alignment horizontal="right" vertical="center"/>
      <protection locked="0"/>
    </xf>
    <xf numFmtId="38" fontId="2" fillId="0" borderId="89" xfId="1" applyFont="1" applyFill="1" applyBorder="1" applyAlignment="1">
      <alignment horizontal="right" vertical="center"/>
    </xf>
    <xf numFmtId="38" fontId="2" fillId="0" borderId="3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36" xfId="1" applyFont="1" applyFill="1" applyBorder="1" applyAlignment="1">
      <alignment horizontal="right" vertical="center"/>
    </xf>
    <xf numFmtId="38" fontId="2" fillId="0" borderId="104" xfId="1" applyFont="1" applyFill="1" applyBorder="1" applyAlignment="1" applyProtection="1">
      <alignment horizontal="right" vertical="center"/>
      <protection locked="0"/>
    </xf>
    <xf numFmtId="38" fontId="2" fillId="0" borderId="105" xfId="1" applyFont="1" applyFill="1" applyBorder="1" applyAlignment="1" applyProtection="1">
      <alignment horizontal="right" vertical="center"/>
      <protection locked="0"/>
    </xf>
    <xf numFmtId="38" fontId="2" fillId="0" borderId="106" xfId="1" applyFont="1" applyFill="1" applyBorder="1" applyAlignment="1" applyProtection="1">
      <alignment horizontal="right" vertical="center"/>
      <protection locked="0"/>
    </xf>
    <xf numFmtId="38" fontId="2" fillId="0" borderId="103" xfId="1" applyFont="1" applyFill="1" applyBorder="1" applyAlignment="1">
      <alignment horizontal="right" vertical="center"/>
    </xf>
    <xf numFmtId="38" fontId="2" fillId="0" borderId="107" xfId="1" applyFont="1" applyFill="1" applyBorder="1" applyAlignment="1">
      <alignment horizontal="right" vertical="center"/>
    </xf>
    <xf numFmtId="38" fontId="2" fillId="0" borderId="5" xfId="1" applyFont="1" applyFill="1" applyBorder="1" applyAlignment="1" applyProtection="1">
      <alignment horizontal="right" vertical="center"/>
      <protection locked="0"/>
    </xf>
    <xf numFmtId="38" fontId="2" fillId="0" borderId="73" xfId="1" applyFont="1" applyFill="1" applyBorder="1" applyAlignment="1" applyProtection="1">
      <alignment horizontal="right" vertical="center"/>
      <protection locked="0"/>
    </xf>
    <xf numFmtId="38" fontId="2" fillId="0" borderId="58" xfId="1" applyFont="1" applyFill="1" applyBorder="1" applyAlignment="1">
      <alignment horizontal="right" vertical="center"/>
    </xf>
    <xf numFmtId="38" fontId="2" fillId="0" borderId="90" xfId="1" applyFont="1" applyFill="1" applyBorder="1" applyAlignment="1">
      <alignment horizontal="right" vertical="center"/>
    </xf>
    <xf numFmtId="38" fontId="2" fillId="0" borderId="74" xfId="1" applyFont="1" applyFill="1" applyBorder="1" applyAlignment="1" applyProtection="1">
      <alignment horizontal="right" vertical="center"/>
      <protection locked="0"/>
    </xf>
    <xf numFmtId="38" fontId="2" fillId="0" borderId="89" xfId="1" applyFont="1" applyFill="1" applyBorder="1" applyAlignment="1" applyProtection="1">
      <alignment horizontal="right" vertical="center"/>
      <protection locked="0"/>
    </xf>
    <xf numFmtId="38" fontId="2" fillId="0" borderId="116" xfId="1" applyFont="1" applyFill="1" applyBorder="1" applyAlignment="1" applyProtection="1">
      <alignment horizontal="right" vertical="center"/>
      <protection locked="0"/>
    </xf>
    <xf numFmtId="38" fontId="2" fillId="0" borderId="144" xfId="1" applyFont="1" applyFill="1" applyBorder="1" applyAlignment="1" applyProtection="1">
      <alignment horizontal="right" vertical="center"/>
      <protection locked="0"/>
    </xf>
    <xf numFmtId="38" fontId="2" fillId="0" borderId="108" xfId="1" applyFont="1" applyFill="1" applyBorder="1" applyAlignment="1" applyProtection="1">
      <alignment horizontal="right" vertical="center"/>
      <protection locked="0"/>
    </xf>
    <xf numFmtId="38" fontId="2" fillId="0" borderId="85" xfId="1" applyFont="1" applyFill="1" applyBorder="1" applyAlignment="1" applyProtection="1">
      <alignment horizontal="right" vertical="center"/>
      <protection locked="0"/>
    </xf>
    <xf numFmtId="38" fontId="2" fillId="0" borderId="38" xfId="1" applyFont="1" applyFill="1" applyBorder="1" applyAlignment="1" applyProtection="1">
      <alignment horizontal="right" vertical="center"/>
      <protection locked="0"/>
    </xf>
    <xf numFmtId="38" fontId="2" fillId="0" borderId="86" xfId="1" applyFont="1" applyFill="1" applyBorder="1" applyAlignment="1" applyProtection="1">
      <alignment horizontal="right" vertical="center"/>
      <protection locked="0"/>
    </xf>
    <xf numFmtId="38" fontId="2" fillId="2" borderId="60" xfId="1" applyFont="1" applyFill="1" applyBorder="1" applyAlignment="1" applyProtection="1">
      <alignment horizontal="right" vertical="center"/>
      <protection locked="0"/>
    </xf>
    <xf numFmtId="38" fontId="2" fillId="2" borderId="3"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38" fontId="2" fillId="2" borderId="47" xfId="1" applyFont="1" applyFill="1" applyBorder="1" applyAlignment="1">
      <alignment horizontal="right" vertical="center"/>
    </xf>
    <xf numFmtId="38" fontId="2" fillId="2" borderId="85" xfId="1" applyFont="1" applyFill="1" applyBorder="1" applyAlignment="1" applyProtection="1">
      <alignment horizontal="right" vertical="center"/>
      <protection locked="0"/>
    </xf>
    <xf numFmtId="38" fontId="2" fillId="2" borderId="38" xfId="1" applyFont="1" applyFill="1" applyBorder="1" applyAlignment="1" applyProtection="1">
      <alignment horizontal="right" vertical="center"/>
      <protection locked="0"/>
    </xf>
    <xf numFmtId="38" fontId="2" fillId="2" borderId="116" xfId="1" applyFont="1" applyFill="1" applyBorder="1" applyAlignment="1" applyProtection="1">
      <alignment horizontal="right" vertical="center"/>
      <protection locked="0"/>
    </xf>
    <xf numFmtId="38" fontId="2" fillId="0" borderId="54" xfId="1" applyFont="1" applyFill="1" applyBorder="1" applyAlignment="1" applyProtection="1">
      <alignment horizontal="right" vertical="center"/>
      <protection locked="0"/>
    </xf>
    <xf numFmtId="38" fontId="2" fillId="0" borderId="1" xfId="1" applyFont="1" applyFill="1" applyBorder="1" applyAlignment="1" applyProtection="1">
      <alignment horizontal="right" vertical="center"/>
      <protection locked="0"/>
    </xf>
    <xf numFmtId="38" fontId="2" fillId="0" borderId="6" xfId="1" applyFont="1" applyFill="1" applyBorder="1" applyAlignment="1" applyProtection="1">
      <alignment horizontal="right" vertical="center"/>
      <protection locked="0"/>
    </xf>
    <xf numFmtId="38" fontId="2" fillId="0" borderId="49" xfId="1" applyFont="1" applyFill="1" applyBorder="1" applyAlignment="1">
      <alignment horizontal="right" vertical="center"/>
    </xf>
    <xf numFmtId="38" fontId="2" fillId="2" borderId="54"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49" xfId="1" applyFont="1" applyFill="1" applyBorder="1" applyAlignment="1" applyProtection="1">
      <alignment horizontal="right" vertical="center"/>
      <protection locked="0"/>
    </xf>
    <xf numFmtId="38" fontId="2" fillId="0" borderId="128" xfId="1" applyFont="1" applyFill="1" applyBorder="1" applyAlignment="1">
      <alignment horizontal="right" vertical="center"/>
    </xf>
    <xf numFmtId="38" fontId="2" fillId="0" borderId="129" xfId="1" applyFont="1" applyFill="1" applyBorder="1" applyAlignment="1">
      <alignment horizontal="right" vertical="center"/>
    </xf>
    <xf numFmtId="38" fontId="2" fillId="0" borderId="130" xfId="1" applyFont="1" applyFill="1" applyBorder="1" applyAlignment="1">
      <alignment horizontal="right" vertical="center"/>
    </xf>
    <xf numFmtId="38" fontId="2" fillId="0" borderId="127" xfId="1" applyFont="1" applyFill="1" applyBorder="1" applyAlignment="1">
      <alignment horizontal="right" vertical="center"/>
    </xf>
    <xf numFmtId="38" fontId="2" fillId="0" borderId="109" xfId="1" applyFont="1" applyFill="1" applyBorder="1" applyAlignment="1" applyProtection="1">
      <alignment horizontal="right" vertical="center"/>
      <protection locked="0"/>
    </xf>
    <xf numFmtId="38" fontId="2" fillId="0" borderId="110" xfId="1" applyFont="1" applyFill="1" applyBorder="1" applyAlignment="1" applyProtection="1">
      <alignment horizontal="right" vertical="center"/>
      <protection locked="0"/>
    </xf>
    <xf numFmtId="38" fontId="2" fillId="0" borderId="77" xfId="1" applyFont="1" applyFill="1" applyBorder="1" applyAlignment="1" applyProtection="1">
      <alignment horizontal="right" vertical="center"/>
      <protection locked="0"/>
    </xf>
    <xf numFmtId="38" fontId="2" fillId="0" borderId="100" xfId="1" applyFont="1" applyFill="1" applyBorder="1" applyAlignment="1">
      <alignment horizontal="right" vertical="center"/>
    </xf>
    <xf numFmtId="38" fontId="2" fillId="0" borderId="101" xfId="1" applyFont="1" applyFill="1" applyBorder="1" applyAlignment="1">
      <alignment horizontal="right" vertical="center"/>
    </xf>
    <xf numFmtId="38" fontId="2" fillId="0" borderId="75" xfId="1" applyFont="1" applyFill="1" applyBorder="1" applyAlignment="1" applyProtection="1">
      <alignment horizontal="right" vertical="center"/>
      <protection locked="0"/>
    </xf>
    <xf numFmtId="38" fontId="2" fillId="2" borderId="54" xfId="1" applyFont="1" applyFill="1" applyBorder="1" applyAlignment="1">
      <alignment horizontal="right" vertical="center"/>
    </xf>
    <xf numFmtId="38" fontId="2" fillId="2" borderId="65" xfId="1" applyFont="1" applyFill="1" applyBorder="1" applyAlignment="1">
      <alignment horizontal="right" vertical="center"/>
    </xf>
    <xf numFmtId="38" fontId="2" fillId="2" borderId="109" xfId="1" applyFont="1" applyFill="1" applyBorder="1" applyAlignment="1" applyProtection="1">
      <alignment horizontal="right" vertical="center"/>
      <protection locked="0"/>
    </xf>
    <xf numFmtId="38" fontId="2" fillId="2" borderId="110" xfId="1" applyFont="1" applyFill="1" applyBorder="1" applyAlignment="1" applyProtection="1">
      <alignment horizontal="right" vertical="center"/>
      <protection locked="0"/>
    </xf>
    <xf numFmtId="38" fontId="2" fillId="2" borderId="77" xfId="1" applyFont="1" applyFill="1" applyBorder="1" applyAlignment="1" applyProtection="1">
      <alignment horizontal="right" vertical="center"/>
      <protection locked="0"/>
    </xf>
    <xf numFmtId="38" fontId="2" fillId="2" borderId="100" xfId="1" applyFont="1" applyFill="1" applyBorder="1" applyAlignment="1">
      <alignment horizontal="right" vertical="center"/>
    </xf>
    <xf numFmtId="38" fontId="2" fillId="2" borderId="101" xfId="1" applyFont="1" applyFill="1" applyBorder="1" applyAlignment="1">
      <alignment horizontal="right" vertical="center"/>
    </xf>
    <xf numFmtId="38" fontId="2" fillId="2" borderId="75" xfId="1" applyFont="1" applyFill="1" applyBorder="1" applyAlignment="1" applyProtection="1">
      <alignment horizontal="right" vertical="center"/>
      <protection locked="0"/>
    </xf>
    <xf numFmtId="38" fontId="2" fillId="2" borderId="60" xfId="1" applyFont="1" applyFill="1" applyBorder="1" applyAlignment="1">
      <alignment horizontal="right" vertical="center"/>
    </xf>
    <xf numFmtId="38" fontId="2" fillId="2" borderId="55" xfId="1" applyFont="1" applyFill="1" applyBorder="1" applyAlignment="1">
      <alignment horizontal="right" vertical="center"/>
    </xf>
    <xf numFmtId="38" fontId="2" fillId="2" borderId="39" xfId="1" applyFont="1" applyFill="1" applyBorder="1" applyAlignment="1" applyProtection="1">
      <alignment horizontal="right" vertical="center"/>
      <protection locked="0"/>
    </xf>
    <xf numFmtId="38" fontId="2" fillId="2" borderId="85" xfId="1" applyFont="1" applyFill="1" applyBorder="1" applyAlignment="1">
      <alignment horizontal="right" vertical="center"/>
    </xf>
    <xf numFmtId="38" fontId="2" fillId="2" borderId="86" xfId="1" applyFont="1" applyFill="1" applyBorder="1" applyAlignment="1">
      <alignment horizontal="right" vertical="center"/>
    </xf>
    <xf numFmtId="38" fontId="2" fillId="2" borderId="134" xfId="1" applyFont="1" applyFill="1" applyBorder="1" applyAlignment="1" applyProtection="1">
      <alignment horizontal="right" vertical="center"/>
      <protection locked="0"/>
    </xf>
    <xf numFmtId="38" fontId="2" fillId="2" borderId="16" xfId="1" applyFont="1" applyFill="1" applyBorder="1" applyAlignment="1" applyProtection="1">
      <alignment horizontal="right" vertical="center"/>
      <protection locked="0"/>
    </xf>
    <xf numFmtId="38" fontId="2" fillId="0" borderId="16"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38" fontId="2" fillId="2" borderId="15" xfId="1" applyFont="1" applyFill="1" applyBorder="1" applyAlignment="1" applyProtection="1">
      <alignment horizontal="right" vertical="center"/>
      <protection locked="0"/>
    </xf>
    <xf numFmtId="38" fontId="2" fillId="2" borderId="56" xfId="1" applyFont="1" applyFill="1" applyBorder="1" applyAlignment="1">
      <alignment horizontal="right" vertical="center"/>
    </xf>
    <xf numFmtId="38" fontId="2" fillId="2" borderId="64" xfId="1" applyFont="1" applyFill="1" applyBorder="1" applyAlignment="1">
      <alignment horizontal="right" vertical="center"/>
    </xf>
    <xf numFmtId="38" fontId="2" fillId="2" borderId="26" xfId="1" applyFont="1" applyFill="1" applyBorder="1" applyAlignment="1" applyProtection="1">
      <alignment horizontal="right" vertical="center"/>
      <protection locked="0"/>
    </xf>
    <xf numFmtId="38" fontId="2" fillId="2" borderId="83" xfId="1" applyFont="1" applyFill="1" applyBorder="1" applyAlignment="1">
      <alignment horizontal="right" vertical="center"/>
    </xf>
    <xf numFmtId="38" fontId="2" fillId="2" borderId="84" xfId="1" applyFont="1" applyFill="1" applyBorder="1" applyAlignment="1">
      <alignment horizontal="right" vertical="center"/>
    </xf>
    <xf numFmtId="38" fontId="2" fillId="0" borderId="54" xfId="1" applyFont="1" applyFill="1" applyBorder="1" applyAlignment="1">
      <alignment horizontal="right" vertical="center"/>
    </xf>
    <xf numFmtId="38" fontId="2" fillId="0" borderId="65" xfId="1" applyFont="1" applyFill="1" applyBorder="1" applyAlignment="1">
      <alignment horizontal="right" vertical="center"/>
    </xf>
    <xf numFmtId="38" fontId="2" fillId="0" borderId="63" xfId="1" applyFont="1" applyFill="1" applyBorder="1" applyAlignment="1">
      <alignment horizontal="right" vertical="center"/>
    </xf>
    <xf numFmtId="38" fontId="2" fillId="2" borderId="5" xfId="1" applyFont="1" applyFill="1" applyBorder="1" applyAlignment="1" applyProtection="1">
      <alignment horizontal="right" vertical="center"/>
      <protection locked="0"/>
    </xf>
    <xf numFmtId="38" fontId="2" fillId="2" borderId="17" xfId="1" applyFont="1" applyFill="1" applyBorder="1" applyAlignment="1" applyProtection="1">
      <alignment horizontal="right" vertical="center"/>
      <protection locked="0"/>
    </xf>
    <xf numFmtId="38" fontId="2" fillId="2" borderId="78" xfId="1" applyFont="1" applyFill="1" applyBorder="1" applyAlignment="1" applyProtection="1">
      <alignment horizontal="right" vertical="center"/>
      <protection locked="0"/>
    </xf>
    <xf numFmtId="38" fontId="2" fillId="2" borderId="63" xfId="1" applyFont="1" applyFill="1" applyBorder="1" applyAlignment="1">
      <alignment horizontal="right" vertical="center"/>
    </xf>
    <xf numFmtId="38" fontId="2" fillId="0" borderId="131" xfId="1" applyFont="1" applyFill="1" applyBorder="1" applyAlignment="1">
      <alignment horizontal="right" vertical="center"/>
    </xf>
    <xf numFmtId="38" fontId="2" fillId="0" borderId="118" xfId="1" applyFont="1" applyFill="1" applyBorder="1" applyAlignment="1">
      <alignment horizontal="right" vertical="center"/>
    </xf>
    <xf numFmtId="38" fontId="2" fillId="2" borderId="22" xfId="1" applyFont="1" applyFill="1" applyBorder="1" applyAlignment="1" applyProtection="1">
      <alignment horizontal="right" vertical="center"/>
      <protection locked="0"/>
    </xf>
    <xf numFmtId="38" fontId="2" fillId="2" borderId="25" xfId="1" applyFont="1" applyFill="1" applyBorder="1" applyAlignment="1" applyProtection="1">
      <alignment horizontal="right" vertical="center"/>
      <protection locked="0"/>
    </xf>
    <xf numFmtId="38" fontId="2" fillId="0" borderId="55" xfId="1" applyFont="1" applyFill="1" applyBorder="1" applyAlignment="1" applyProtection="1">
      <alignment horizontal="right" vertical="center"/>
      <protection locked="0"/>
    </xf>
    <xf numFmtId="38" fontId="2" fillId="2" borderId="62"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38" fontId="2" fillId="2" borderId="24" xfId="1" applyFont="1" applyFill="1" applyBorder="1" applyAlignment="1" applyProtection="1">
      <alignment horizontal="right" vertical="center"/>
      <protection locked="0"/>
    </xf>
    <xf numFmtId="38" fontId="2" fillId="2" borderId="48" xfId="1" applyFont="1" applyFill="1" applyBorder="1" applyAlignment="1" applyProtection="1">
      <alignment horizontal="right" vertical="center"/>
      <protection locked="0"/>
    </xf>
    <xf numFmtId="38" fontId="2" fillId="2" borderId="49" xfId="1" applyFont="1" applyFill="1" applyBorder="1" applyAlignment="1">
      <alignment horizontal="right" vertical="center"/>
    </xf>
    <xf numFmtId="38" fontId="2" fillId="0" borderId="60" xfId="1" applyFont="1" applyFill="1" applyBorder="1" applyAlignment="1" applyProtection="1">
      <alignment horizontal="right" vertical="center"/>
      <protection locked="0"/>
    </xf>
    <xf numFmtId="38" fontId="2" fillId="0" borderId="136" xfId="1" applyFont="1" applyFill="1" applyBorder="1" applyAlignment="1" applyProtection="1">
      <alignment horizontal="right" vertical="center"/>
      <protection locked="0"/>
    </xf>
    <xf numFmtId="38" fontId="2" fillId="0" borderId="132" xfId="1" applyFont="1" applyFill="1" applyBorder="1" applyAlignment="1" applyProtection="1">
      <alignment horizontal="right" vertical="center"/>
      <protection locked="0"/>
    </xf>
    <xf numFmtId="38" fontId="2" fillId="0" borderId="49" xfId="1" applyFont="1" applyFill="1" applyBorder="1" applyAlignment="1" applyProtection="1">
      <alignment horizontal="right" vertical="center"/>
      <protection locked="0"/>
    </xf>
    <xf numFmtId="38" fontId="2" fillId="0" borderId="66" xfId="1" applyFont="1" applyFill="1" applyBorder="1" applyAlignment="1">
      <alignment horizontal="right" vertical="center"/>
    </xf>
    <xf numFmtId="38" fontId="2" fillId="0" borderId="19" xfId="1" applyFont="1" applyFill="1" applyBorder="1" applyAlignment="1">
      <alignment horizontal="right" vertical="center"/>
    </xf>
    <xf numFmtId="38" fontId="2" fillId="0" borderId="20" xfId="1" applyFont="1" applyFill="1" applyBorder="1" applyAlignment="1">
      <alignment horizontal="right" vertical="center"/>
    </xf>
    <xf numFmtId="38" fontId="2" fillId="0" borderId="50" xfId="1" applyFont="1" applyFill="1" applyBorder="1" applyAlignment="1">
      <alignment horizontal="right" vertical="center"/>
    </xf>
    <xf numFmtId="38" fontId="2" fillId="0" borderId="29" xfId="1" applyFont="1" applyFill="1" applyBorder="1" applyAlignment="1" applyProtection="1">
      <alignment horizontal="right" vertical="center"/>
      <protection locked="0"/>
    </xf>
    <xf numFmtId="38" fontId="2" fillId="0" borderId="30" xfId="1" applyFont="1" applyFill="1" applyBorder="1" applyAlignment="1" applyProtection="1">
      <alignment horizontal="right" vertical="center"/>
      <protection locked="0"/>
    </xf>
    <xf numFmtId="38" fontId="2" fillId="0" borderId="68" xfId="1" applyFont="1" applyFill="1" applyBorder="1" applyAlignment="1" applyProtection="1">
      <alignment horizontal="right" vertical="center"/>
      <protection locked="0"/>
    </xf>
    <xf numFmtId="38" fontId="2" fillId="0" borderId="42" xfId="1" applyFont="1" applyFill="1" applyBorder="1" applyAlignment="1">
      <alignment horizontal="right" vertical="center"/>
    </xf>
    <xf numFmtId="38" fontId="2" fillId="0" borderId="108" xfId="1" applyFont="1" applyFill="1" applyBorder="1" applyAlignment="1">
      <alignment horizontal="right" vertical="center"/>
    </xf>
    <xf numFmtId="38" fontId="2" fillId="2" borderId="76" xfId="1" applyFont="1" applyFill="1" applyBorder="1" applyAlignment="1" applyProtection="1">
      <alignment horizontal="right" vertical="center"/>
      <protection locked="0"/>
    </xf>
    <xf numFmtId="38" fontId="2" fillId="2" borderId="78" xfId="1" applyFont="1" applyFill="1" applyBorder="1" applyAlignment="1">
      <alignment horizontal="right" vertical="center"/>
    </xf>
    <xf numFmtId="38" fontId="2" fillId="0" borderId="39" xfId="1" applyFont="1" applyFill="1" applyBorder="1" applyAlignment="1" applyProtection="1">
      <alignment horizontal="right" vertical="center"/>
      <protection locked="0"/>
    </xf>
    <xf numFmtId="38" fontId="2" fillId="0" borderId="79" xfId="1" applyFont="1" applyFill="1" applyBorder="1" applyAlignment="1" applyProtection="1">
      <alignment horizontal="right" vertical="center"/>
      <protection locked="0"/>
    </xf>
    <xf numFmtId="38" fontId="2" fillId="0" borderId="85" xfId="1" applyFont="1" applyFill="1" applyBorder="1" applyAlignment="1">
      <alignment horizontal="right" vertical="center"/>
    </xf>
    <xf numFmtId="38" fontId="2" fillId="0" borderId="86" xfId="1" applyFont="1" applyFill="1" applyBorder="1" applyAlignment="1">
      <alignment horizontal="right" vertical="center"/>
    </xf>
    <xf numFmtId="38" fontId="2" fillId="2" borderId="76" xfId="1" applyFont="1" applyFill="1" applyBorder="1" applyAlignment="1">
      <alignment horizontal="right" vertical="center"/>
    </xf>
    <xf numFmtId="38" fontId="2" fillId="2" borderId="79" xfId="1" applyFont="1" applyFill="1" applyBorder="1" applyAlignment="1">
      <alignment horizontal="right" vertical="center"/>
    </xf>
    <xf numFmtId="38" fontId="2" fillId="0" borderId="133" xfId="1" applyFont="1" applyFill="1" applyBorder="1" applyAlignment="1" applyProtection="1">
      <alignment horizontal="right" vertical="center"/>
      <protection locked="0"/>
    </xf>
    <xf numFmtId="38" fontId="2" fillId="0" borderId="135" xfId="1" applyFont="1" applyFill="1" applyBorder="1" applyAlignment="1" applyProtection="1">
      <alignment horizontal="right" vertical="center"/>
      <protection locked="0"/>
    </xf>
    <xf numFmtId="38" fontId="2" fillId="0" borderId="136" xfId="1" applyFont="1" applyFill="1" applyBorder="1" applyAlignment="1">
      <alignment horizontal="right" vertical="center"/>
    </xf>
    <xf numFmtId="38" fontId="2" fillId="0" borderId="132" xfId="1" applyFont="1" applyFill="1" applyBorder="1" applyAlignment="1">
      <alignment horizontal="right" vertical="center"/>
    </xf>
    <xf numFmtId="38" fontId="2" fillId="3" borderId="109" xfId="1" applyFont="1" applyFill="1" applyBorder="1" applyAlignment="1" applyProtection="1">
      <alignment horizontal="right" vertical="center"/>
      <protection locked="0"/>
    </xf>
    <xf numFmtId="38" fontId="2" fillId="3" borderId="110" xfId="1" applyFont="1" applyFill="1" applyBorder="1" applyAlignment="1" applyProtection="1">
      <alignment horizontal="right" vertical="center"/>
      <protection locked="0"/>
    </xf>
    <xf numFmtId="38" fontId="2" fillId="3" borderId="77" xfId="1" applyFont="1" applyFill="1" applyBorder="1" applyAlignment="1" applyProtection="1">
      <alignment horizontal="right" vertical="center"/>
      <protection locked="0"/>
    </xf>
    <xf numFmtId="38" fontId="2" fillId="3" borderId="100" xfId="1" applyFont="1" applyFill="1" applyBorder="1" applyAlignment="1">
      <alignment horizontal="right" vertical="center"/>
    </xf>
    <xf numFmtId="38" fontId="2" fillId="3" borderId="101" xfId="1" applyFont="1" applyFill="1" applyBorder="1" applyAlignment="1">
      <alignment horizontal="right" vertical="center"/>
    </xf>
    <xf numFmtId="38" fontId="2" fillId="3" borderId="26" xfId="1" applyFont="1" applyFill="1" applyBorder="1" applyAlignment="1" applyProtection="1">
      <alignment horizontal="right" vertical="center"/>
      <protection locked="0"/>
    </xf>
    <xf numFmtId="38" fontId="2" fillId="3" borderId="27" xfId="1" applyFont="1" applyFill="1" applyBorder="1" applyAlignment="1" applyProtection="1">
      <alignment horizontal="right" vertical="center"/>
      <protection locked="0"/>
    </xf>
    <xf numFmtId="38" fontId="2" fillId="3" borderId="74" xfId="1" applyFont="1" applyFill="1" applyBorder="1" applyAlignment="1" applyProtection="1">
      <alignment horizontal="right" vertical="center"/>
      <protection locked="0"/>
    </xf>
    <xf numFmtId="38" fontId="2" fillId="3" borderId="83" xfId="1" applyFont="1" applyFill="1" applyBorder="1" applyAlignment="1">
      <alignment horizontal="right" vertical="center"/>
    </xf>
    <xf numFmtId="38" fontId="2" fillId="3" borderId="84" xfId="1" applyFont="1" applyFill="1" applyBorder="1" applyAlignment="1">
      <alignment horizontal="right" vertical="center"/>
    </xf>
    <xf numFmtId="38" fontId="2" fillId="0" borderId="78" xfId="1" applyFont="1" applyFill="1" applyBorder="1" applyAlignment="1" applyProtection="1">
      <alignment horizontal="right" vertical="center"/>
      <protection locked="0"/>
    </xf>
    <xf numFmtId="38" fontId="2" fillId="2" borderId="84" xfId="1" applyFont="1" applyFill="1" applyBorder="1" applyAlignment="1" applyProtection="1">
      <alignment horizontal="right" vertical="center"/>
      <protection locked="0"/>
    </xf>
    <xf numFmtId="38" fontId="2" fillId="2" borderId="102" xfId="1" applyFont="1" applyFill="1" applyBorder="1" applyAlignment="1" applyProtection="1">
      <alignment horizontal="right" vertical="center"/>
      <protection locked="0"/>
    </xf>
    <xf numFmtId="38" fontId="2" fillId="2" borderId="121" xfId="1" applyFont="1" applyFill="1" applyBorder="1" applyAlignment="1" applyProtection="1">
      <alignment horizontal="right" vertical="center"/>
      <protection locked="0"/>
    </xf>
    <xf numFmtId="38" fontId="2" fillId="2" borderId="73" xfId="1" applyFont="1" applyFill="1" applyBorder="1" applyAlignment="1" applyProtection="1">
      <alignment horizontal="right" vertical="center"/>
      <protection locked="0"/>
    </xf>
    <xf numFmtId="38" fontId="2" fillId="2" borderId="58" xfId="1" applyFont="1" applyFill="1" applyBorder="1" applyAlignment="1">
      <alignment horizontal="right" vertical="center"/>
    </xf>
    <xf numFmtId="38" fontId="2" fillId="2" borderId="90" xfId="1" applyFont="1" applyFill="1" applyBorder="1" applyAlignment="1">
      <alignment horizontal="right" vertical="center"/>
    </xf>
    <xf numFmtId="38" fontId="2" fillId="0" borderId="80" xfId="1" applyFont="1" applyFill="1" applyBorder="1" applyAlignment="1">
      <alignment horizontal="right" vertical="center"/>
    </xf>
    <xf numFmtId="38" fontId="2" fillId="0" borderId="87" xfId="1" applyFont="1" applyFill="1" applyBorder="1" applyAlignment="1">
      <alignment horizontal="right" vertical="center"/>
    </xf>
    <xf numFmtId="38" fontId="2" fillId="0" borderId="67" xfId="1" applyFont="1" applyFill="1" applyBorder="1" applyAlignment="1">
      <alignment horizontal="right" vertical="center"/>
    </xf>
    <xf numFmtId="38" fontId="2" fillId="0" borderId="44" xfId="1" applyFont="1" applyFill="1" applyBorder="1" applyAlignment="1">
      <alignment horizontal="right" vertical="center"/>
    </xf>
    <xf numFmtId="38" fontId="2" fillId="0" borderId="29" xfId="1" applyFont="1" applyFill="1" applyBorder="1" applyAlignment="1">
      <alignment horizontal="right" vertical="center"/>
    </xf>
    <xf numFmtId="38" fontId="2" fillId="0" borderId="31" xfId="1" applyFont="1" applyFill="1" applyBorder="1" applyAlignment="1">
      <alignment horizontal="right" vertical="center"/>
    </xf>
    <xf numFmtId="38" fontId="2" fillId="0" borderId="45" xfId="1" applyFont="1" applyFill="1" applyBorder="1" applyAlignment="1">
      <alignment horizontal="right" vertical="center"/>
    </xf>
    <xf numFmtId="38" fontId="2" fillId="0" borderId="145" xfId="1" applyFont="1" applyFill="1" applyBorder="1" applyAlignment="1" applyProtection="1">
      <alignment horizontal="right" vertical="center"/>
      <protection locked="0"/>
    </xf>
    <xf numFmtId="38" fontId="2" fillId="0" borderId="23" xfId="1" applyFont="1" applyFill="1" applyBorder="1" applyAlignment="1" applyProtection="1">
      <alignment horizontal="right" vertical="center"/>
      <protection locked="0"/>
    </xf>
    <xf numFmtId="38" fontId="2" fillId="0" borderId="69" xfId="1" applyFont="1" applyFill="1" applyBorder="1" applyAlignment="1" applyProtection="1">
      <alignment horizontal="right" vertical="center"/>
      <protection locked="0"/>
    </xf>
    <xf numFmtId="38" fontId="2" fillId="0" borderId="25" xfId="1" applyFont="1" applyFill="1" applyBorder="1" applyAlignment="1" applyProtection="1">
      <alignment horizontal="right" vertical="center"/>
      <protection locked="0"/>
    </xf>
    <xf numFmtId="38" fontId="2" fillId="2" borderId="145" xfId="1" applyFont="1" applyFill="1" applyBorder="1" applyAlignment="1" applyProtection="1">
      <alignment horizontal="right" vertical="center"/>
      <protection locked="0"/>
    </xf>
    <xf numFmtId="38" fontId="2" fillId="2" borderId="70" xfId="1" applyFont="1" applyFill="1" applyBorder="1" applyAlignment="1" applyProtection="1">
      <alignment horizontal="right" vertical="center"/>
      <protection locked="0"/>
    </xf>
    <xf numFmtId="38" fontId="2" fillId="2" borderId="146" xfId="1" applyFont="1" applyFill="1" applyBorder="1" applyAlignment="1" applyProtection="1">
      <alignment horizontal="right" vertical="center"/>
      <protection locked="0"/>
    </xf>
    <xf numFmtId="38" fontId="2" fillId="2" borderId="147" xfId="1" applyFont="1" applyFill="1" applyBorder="1" applyAlignment="1" applyProtection="1">
      <alignment horizontal="right" vertical="center"/>
      <protection locked="0"/>
    </xf>
    <xf numFmtId="38" fontId="2" fillId="0" borderId="147" xfId="1" applyFont="1" applyFill="1" applyBorder="1" applyAlignment="1" applyProtection="1">
      <alignment horizontal="right" vertical="center"/>
      <protection locked="0"/>
    </xf>
    <xf numFmtId="38" fontId="2" fillId="2" borderId="69" xfId="1" applyFont="1" applyFill="1" applyBorder="1" applyAlignment="1" applyProtection="1">
      <alignment horizontal="right" vertical="center"/>
      <protection locked="0"/>
    </xf>
    <xf numFmtId="38" fontId="2" fillId="0" borderId="7" xfId="1" applyFont="1" applyFill="1" applyBorder="1" applyAlignment="1" applyProtection="1">
      <alignment horizontal="right" vertical="center"/>
      <protection locked="0"/>
    </xf>
    <xf numFmtId="38" fontId="2" fillId="2" borderId="23" xfId="1" applyFont="1" applyFill="1" applyBorder="1" applyAlignment="1" applyProtection="1">
      <alignment horizontal="right" vertical="center"/>
      <protection locked="0"/>
    </xf>
    <xf numFmtId="38" fontId="2" fillId="2" borderId="7" xfId="1" applyFont="1" applyFill="1" applyBorder="1" applyAlignment="1" applyProtection="1">
      <alignment horizontal="right" vertical="center"/>
      <protection locked="0"/>
    </xf>
    <xf numFmtId="38" fontId="2" fillId="0" borderId="125" xfId="1" applyFont="1" applyFill="1" applyBorder="1" applyAlignment="1">
      <alignment horizontal="right" vertical="center"/>
    </xf>
    <xf numFmtId="38" fontId="2" fillId="0" borderId="102" xfId="1" applyFont="1" applyFill="1" applyBorder="1" applyAlignment="1" applyProtection="1">
      <alignment horizontal="right" vertical="center"/>
      <protection locked="0"/>
    </xf>
    <xf numFmtId="38" fontId="2" fillId="2" borderId="108" xfId="1" applyFont="1" applyFill="1" applyBorder="1" applyAlignment="1" applyProtection="1">
      <alignment horizontal="right" vertical="center"/>
      <protection locked="0"/>
    </xf>
    <xf numFmtId="38" fontId="2" fillId="2" borderId="47" xfId="1" applyFont="1" applyFill="1" applyBorder="1" applyAlignment="1" applyProtection="1">
      <alignment horizontal="right" vertical="center"/>
      <protection locked="0"/>
    </xf>
    <xf numFmtId="38" fontId="2" fillId="0" borderId="148" xfId="1" applyFont="1" applyFill="1" applyBorder="1" applyAlignment="1" applyProtection="1">
      <alignment horizontal="right" vertical="center"/>
      <protection locked="0"/>
    </xf>
    <xf numFmtId="38" fontId="2" fillId="2" borderId="115" xfId="1" applyFont="1" applyFill="1" applyBorder="1" applyAlignment="1" applyProtection="1">
      <alignment horizontal="right" vertical="center"/>
      <protection locked="0"/>
    </xf>
    <xf numFmtId="38" fontId="2" fillId="2" borderId="148" xfId="1" applyFont="1" applyFill="1" applyBorder="1" applyAlignment="1" applyProtection="1">
      <alignment horizontal="right" vertical="center"/>
      <protection locked="0"/>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 xfId="0" applyFont="1" applyBorder="1" applyAlignment="1">
      <alignment horizontal="distributed" vertical="center" shrinkToFit="1"/>
    </xf>
    <xf numFmtId="0" fontId="11" fillId="0" borderId="0" xfId="0" applyFont="1" applyAlignment="1">
      <alignment horizontal="left" vertical="center" shrinkToFit="1"/>
    </xf>
    <xf numFmtId="38" fontId="2" fillId="0" borderId="4" xfId="1" applyFont="1" applyFill="1" applyBorder="1" applyAlignment="1" applyProtection="1">
      <alignment horizontal="right" vertical="center"/>
      <protection locked="0"/>
    </xf>
    <xf numFmtId="38" fontId="2" fillId="0" borderId="5" xfId="1" applyFont="1" applyFill="1" applyBorder="1" applyAlignment="1" applyProtection="1">
      <alignment horizontal="right" vertical="center"/>
      <protection locked="0"/>
    </xf>
    <xf numFmtId="38" fontId="2" fillId="0" borderId="15" xfId="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38" fontId="2" fillId="0" borderId="47"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protection locked="0"/>
    </xf>
    <xf numFmtId="0" fontId="11" fillId="0" borderId="1" xfId="0" applyFont="1" applyBorder="1" applyAlignment="1">
      <alignment horizontal="center" vertical="center" shrinkToFit="1"/>
    </xf>
    <xf numFmtId="0" fontId="4" fillId="0" borderId="126"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2" xfId="0" applyFont="1" applyBorder="1" applyAlignment="1">
      <alignment horizontal="center" vertical="center" textRotation="255"/>
    </xf>
    <xf numFmtId="0" fontId="23" fillId="0" borderId="138" xfId="0" applyFont="1" applyBorder="1" applyAlignment="1">
      <alignment horizontal="center" vertical="center"/>
    </xf>
    <xf numFmtId="0" fontId="23" fillId="0" borderId="139" xfId="0" applyFont="1" applyBorder="1" applyAlignment="1">
      <alignment horizontal="center" vertical="center"/>
    </xf>
    <xf numFmtId="0" fontId="23" fillId="0" borderId="21" xfId="0" applyFont="1" applyBorder="1" applyAlignment="1">
      <alignment horizontal="center" vertical="center"/>
    </xf>
    <xf numFmtId="0" fontId="10" fillId="3" borderId="53" xfId="0" applyNumberFormat="1" applyFont="1" applyFill="1" applyBorder="1" applyAlignment="1" applyProtection="1">
      <alignment horizontal="center" vertical="center"/>
      <protection locked="0"/>
    </xf>
    <xf numFmtId="0" fontId="10" fillId="3" borderId="52" xfId="0" applyNumberFormat="1" applyFont="1" applyFill="1" applyBorder="1" applyAlignment="1" applyProtection="1">
      <alignment horizontal="center" vertical="center"/>
      <protection locked="0"/>
    </xf>
    <xf numFmtId="0" fontId="6" fillId="4" borderId="52" xfId="0" applyNumberFormat="1" applyFont="1" applyFill="1" applyBorder="1" applyAlignment="1" applyProtection="1">
      <alignment horizontal="center" vertical="center"/>
      <protection locked="0"/>
    </xf>
    <xf numFmtId="0" fontId="6" fillId="4" borderId="72" xfId="0" applyNumberFormat="1" applyFont="1" applyFill="1" applyBorder="1" applyAlignment="1" applyProtection="1">
      <alignment horizontal="center" vertical="center"/>
      <protection locked="0"/>
    </xf>
    <xf numFmtId="56" fontId="11" fillId="0" borderId="1" xfId="0" applyNumberFormat="1" applyFont="1" applyBorder="1" applyAlignment="1">
      <alignment horizontal="center" vertical="center" shrinkToFit="1"/>
    </xf>
    <xf numFmtId="56" fontId="11" fillId="0" borderId="1" xfId="0" applyNumberFormat="1" applyFont="1" applyBorder="1" applyAlignment="1">
      <alignment horizontal="right" vertical="center" shrinkToFit="1"/>
    </xf>
    <xf numFmtId="0" fontId="11" fillId="0" borderId="9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92" xfId="0" applyFont="1" applyBorder="1" applyAlignment="1">
      <alignment horizontal="distributed" vertical="center" shrinkToFit="1"/>
    </xf>
    <xf numFmtId="0" fontId="11" fillId="0" borderId="1" xfId="0" applyFont="1" applyBorder="1" applyAlignment="1">
      <alignment horizontal="distributed" vertical="center" shrinkToFit="1"/>
    </xf>
    <xf numFmtId="0" fontId="0" fillId="0" borderId="6"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11" fillId="0" borderId="0" xfId="0" applyFont="1" applyAlignment="1">
      <alignment horizontal="left" vertical="center" shrinkToFit="1"/>
    </xf>
    <xf numFmtId="38" fontId="2" fillId="0" borderId="4" xfId="1" applyFont="1" applyFill="1" applyBorder="1" applyAlignment="1" applyProtection="1">
      <alignment horizontal="right" vertical="center"/>
      <protection locked="0"/>
    </xf>
    <xf numFmtId="38" fontId="2" fillId="0" borderId="5" xfId="1" applyFont="1" applyFill="1" applyBorder="1" applyAlignment="1" applyProtection="1">
      <alignment horizontal="right" vertical="center"/>
      <protection locked="0"/>
    </xf>
    <xf numFmtId="38" fontId="2" fillId="0" borderId="134" xfId="1" applyFont="1" applyFill="1" applyBorder="1" applyAlignment="1" applyProtection="1">
      <alignment horizontal="right" vertical="center"/>
      <protection locked="0"/>
    </xf>
    <xf numFmtId="38" fontId="2" fillId="0" borderId="48" xfId="1" applyFont="1" applyFill="1" applyBorder="1" applyAlignment="1" applyProtection="1">
      <alignment horizontal="right" vertical="center"/>
      <protection locked="0"/>
    </xf>
    <xf numFmtId="38" fontId="2" fillId="0" borderId="41" xfId="1" applyFont="1" applyFill="1" applyBorder="1" applyAlignment="1" applyProtection="1">
      <alignment horizontal="right" vertical="center"/>
      <protection locked="0"/>
    </xf>
    <xf numFmtId="38" fontId="2" fillId="0" borderId="115" xfId="1" applyFont="1" applyFill="1" applyBorder="1" applyAlignment="1" applyProtection="1">
      <alignment horizontal="right" vertical="center"/>
      <protection locked="0"/>
    </xf>
    <xf numFmtId="0" fontId="11" fillId="0" borderId="96" xfId="0" applyFont="1" applyBorder="1" applyAlignment="1">
      <alignment horizontal="right" vertical="center" shrinkToFit="1"/>
    </xf>
    <xf numFmtId="0" fontId="11" fillId="0" borderId="98" xfId="0" applyFont="1" applyBorder="1" applyAlignment="1">
      <alignment horizontal="right" vertical="center" shrinkToFit="1"/>
    </xf>
    <xf numFmtId="0" fontId="11" fillId="0" borderId="99" xfId="0" applyFont="1" applyBorder="1" applyAlignment="1">
      <alignment horizontal="right" vertical="center" shrinkToFit="1"/>
    </xf>
    <xf numFmtId="0" fontId="16" fillId="0" borderId="93" xfId="0" applyFont="1" applyBorder="1" applyAlignment="1">
      <alignment horizontal="center" vertical="top" shrinkToFit="1"/>
    </xf>
    <xf numFmtId="0" fontId="16" fillId="0" borderId="10" xfId="0" applyFont="1" applyBorder="1" applyAlignment="1">
      <alignment horizontal="center" vertical="top" shrinkToFit="1"/>
    </xf>
    <xf numFmtId="0" fontId="16" fillId="0" borderId="94" xfId="0" applyFont="1" applyBorder="1" applyAlignment="1">
      <alignment horizontal="center" vertical="top" shrinkToFit="1"/>
    </xf>
    <xf numFmtId="0" fontId="16" fillId="0" borderId="8" xfId="0" applyFont="1" applyBorder="1" applyAlignment="1">
      <alignment horizontal="center" vertical="top" shrinkToFit="1"/>
    </xf>
    <xf numFmtId="0" fontId="16" fillId="0" borderId="13" xfId="0" applyFont="1" applyBorder="1" applyAlignment="1">
      <alignment horizontal="center" vertical="top" shrinkToFit="1"/>
    </xf>
    <xf numFmtId="0" fontId="16" fillId="0" borderId="25" xfId="0" applyFont="1" applyBorder="1" applyAlignment="1">
      <alignment horizontal="center" vertical="top" shrinkToFit="1"/>
    </xf>
    <xf numFmtId="0" fontId="11" fillId="0" borderId="92"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7" xfId="0" applyFont="1" applyBorder="1" applyAlignment="1">
      <alignment horizontal="left" vertical="center" shrinkToFit="1"/>
    </xf>
    <xf numFmtId="9" fontId="11" fillId="0" borderId="1" xfId="0" applyNumberFormat="1" applyFont="1" applyBorder="1" applyAlignment="1">
      <alignment horizontal="center" vertical="center" shrinkToFit="1"/>
    </xf>
    <xf numFmtId="38" fontId="2" fillId="0" borderId="57" xfId="1" applyFont="1" applyFill="1" applyBorder="1" applyAlignment="1">
      <alignment horizontal="right" vertical="center"/>
    </xf>
    <xf numFmtId="38" fontId="2" fillId="0" borderId="59" xfId="1" applyFont="1" applyFill="1" applyBorder="1" applyAlignment="1">
      <alignment horizontal="right" vertical="center"/>
    </xf>
    <xf numFmtId="0" fontId="13"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3" xfId="0" applyFont="1" applyBorder="1" applyAlignment="1">
      <alignment horizontal="center" vertical="center" shrinkToFit="1"/>
    </xf>
    <xf numFmtId="0" fontId="0" fillId="0" borderId="1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5" fillId="0" borderId="22"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38" fontId="2" fillId="0" borderId="61" xfId="1" applyFont="1" applyFill="1" applyBorder="1" applyAlignment="1">
      <alignment horizontal="right" vertical="center"/>
    </xf>
    <xf numFmtId="38" fontId="2" fillId="0" borderId="15" xfId="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0" fontId="11" fillId="0" borderId="96" xfId="0" applyFont="1" applyBorder="1" applyAlignment="1">
      <alignment horizontal="center" vertical="center" shrinkToFit="1"/>
    </xf>
    <xf numFmtId="0" fontId="11" fillId="0" borderId="98" xfId="0" applyFont="1" applyBorder="1" applyAlignment="1">
      <alignment horizontal="center" vertical="center" shrinkToFit="1"/>
    </xf>
    <xf numFmtId="0" fontId="11" fillId="0" borderId="97"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8" fillId="0" borderId="0" xfId="0" applyFont="1" applyFill="1" applyAlignment="1">
      <alignment horizontal="center"/>
    </xf>
    <xf numFmtId="0" fontId="14" fillId="0" borderId="13" xfId="0" applyFont="1" applyBorder="1" applyAlignment="1">
      <alignment horizontal="left" vertical="center" shrinkToFit="1"/>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43" xfId="0" applyFont="1" applyFill="1" applyBorder="1" applyAlignment="1">
      <alignment horizontal="center" vertical="center"/>
    </xf>
    <xf numFmtId="0" fontId="2" fillId="0" borderId="61" xfId="0" applyFont="1" applyFill="1" applyBorder="1" applyAlignment="1">
      <alignment horizontal="center" vertical="center"/>
    </xf>
    <xf numFmtId="0" fontId="0" fillId="0" borderId="140"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41" xfId="0" applyBorder="1" applyAlignment="1">
      <alignment horizontal="right" vertical="center"/>
    </xf>
    <xf numFmtId="0" fontId="0" fillId="0" borderId="142" xfId="0" applyBorder="1" applyAlignment="1">
      <alignment horizontal="right" vertical="center"/>
    </xf>
    <xf numFmtId="0" fontId="0" fillId="0" borderId="143" xfId="0" applyBorder="1" applyAlignment="1">
      <alignment horizontal="right" vertical="center"/>
    </xf>
    <xf numFmtId="0" fontId="0" fillId="0" borderId="1" xfId="0" applyBorder="1" applyAlignment="1">
      <alignment horizontal="center" wrapText="1"/>
    </xf>
    <xf numFmtId="0" fontId="0" fillId="0" borderId="1" xfId="0" applyBorder="1" applyAlignment="1">
      <alignment horizont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9" fontId="25"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21" xfId="0" applyBorder="1" applyAlignment="1">
      <alignment horizontal="center" vertical="center"/>
    </xf>
    <xf numFmtId="0" fontId="0" fillId="0" borderId="138" xfId="0" applyBorder="1" applyAlignment="1">
      <alignment horizontal="right" vertical="center"/>
    </xf>
    <xf numFmtId="0" fontId="0" fillId="0" borderId="139" xfId="0" applyBorder="1" applyAlignment="1">
      <alignment horizontal="right" vertical="center"/>
    </xf>
    <xf numFmtId="0" fontId="0" fillId="0" borderId="21" xfId="0"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22" fillId="0" borderId="0" xfId="0" applyFont="1" applyAlignment="1">
      <alignment horizontal="left" vertical="center"/>
    </xf>
    <xf numFmtId="38" fontId="2" fillId="2" borderId="4" xfId="1" applyFont="1" applyFill="1" applyBorder="1" applyAlignment="1" applyProtection="1">
      <alignment horizontal="right" vertical="center"/>
      <protection locked="0"/>
    </xf>
    <xf numFmtId="38" fontId="2" fillId="2" borderId="3"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protection locked="0"/>
    </xf>
    <xf numFmtId="38" fontId="2" fillId="0" borderId="56" xfId="1" applyFont="1" applyFill="1" applyBorder="1" applyAlignment="1" applyProtection="1">
      <alignment horizontal="right" vertical="center"/>
      <protection locked="0"/>
    </xf>
    <xf numFmtId="38" fontId="2" fillId="0" borderId="60" xfId="1" applyFont="1" applyFill="1" applyBorder="1" applyAlignment="1" applyProtection="1">
      <alignment horizontal="right" vertical="center"/>
      <protection locked="0"/>
    </xf>
    <xf numFmtId="38" fontId="2" fillId="2" borderId="64" xfId="1" applyFont="1" applyFill="1" applyBorder="1" applyAlignment="1" applyProtection="1">
      <alignment horizontal="right" vertical="center"/>
      <protection locked="0"/>
    </xf>
    <xf numFmtId="38" fontId="2" fillId="2" borderId="55" xfId="1" applyFont="1" applyFill="1" applyBorder="1" applyAlignment="1" applyProtection="1">
      <alignment horizontal="right" vertical="center"/>
      <protection locked="0"/>
    </xf>
    <xf numFmtId="38" fontId="2" fillId="2" borderId="48" xfId="1" applyFont="1" applyFill="1" applyBorder="1" applyAlignment="1" applyProtection="1">
      <alignment horizontal="right" vertical="center"/>
      <protection locked="0"/>
    </xf>
    <xf numFmtId="38" fontId="2" fillId="2" borderId="47" xfId="1" applyFont="1" applyFill="1" applyBorder="1" applyAlignment="1" applyProtection="1">
      <alignment horizontal="right" vertical="center"/>
      <protection locked="0"/>
    </xf>
    <xf numFmtId="38" fontId="2" fillId="2" borderId="56" xfId="1" applyFont="1" applyFill="1" applyBorder="1" applyAlignment="1" applyProtection="1">
      <alignment horizontal="right" vertical="center"/>
      <protection locked="0"/>
    </xf>
    <xf numFmtId="38" fontId="2" fillId="2" borderId="60" xfId="1" applyFont="1" applyFill="1" applyBorder="1" applyAlignment="1" applyProtection="1">
      <alignment horizontal="right" vertical="center"/>
      <protection locked="0"/>
    </xf>
    <xf numFmtId="0" fontId="19" fillId="0" borderId="122" xfId="0" applyFont="1" applyBorder="1" applyAlignment="1">
      <alignment horizontal="center" vertical="center"/>
    </xf>
    <xf numFmtId="0" fontId="19" fillId="0" borderId="72" xfId="0" applyFont="1" applyBorder="1" applyAlignment="1">
      <alignment horizontal="center" vertical="center"/>
    </xf>
    <xf numFmtId="0" fontId="19" fillId="0" borderId="43" xfId="0" applyFont="1" applyBorder="1" applyAlignment="1">
      <alignment horizontal="center" vertical="center"/>
    </xf>
    <xf numFmtId="0" fontId="19" fillId="0" borderId="73" xfId="0" applyFont="1" applyBorder="1" applyAlignment="1">
      <alignment horizontal="center" vertical="center"/>
    </xf>
    <xf numFmtId="0" fontId="19" fillId="0" borderId="120" xfId="0" applyFont="1" applyBorder="1" applyAlignment="1">
      <alignment horizontal="center" vertical="center"/>
    </xf>
    <xf numFmtId="0" fontId="19" fillId="0" borderId="45" xfId="0" applyFont="1" applyBorder="1" applyAlignment="1">
      <alignment horizontal="center" vertical="center"/>
    </xf>
    <xf numFmtId="38" fontId="2" fillId="0" borderId="58" xfId="1" applyFont="1" applyFill="1" applyBorder="1" applyAlignment="1" applyProtection="1">
      <alignment horizontal="right" vertical="center"/>
      <protection locked="0"/>
    </xf>
    <xf numFmtId="0" fontId="3" fillId="2" borderId="0" xfId="0" applyNumberFormat="1" applyFont="1" applyFill="1" applyBorder="1" applyAlignment="1">
      <alignment horizontal="center" vertical="center"/>
    </xf>
    <xf numFmtId="0" fontId="3" fillId="2" borderId="59" xfId="0" applyNumberFormat="1" applyFont="1" applyFill="1" applyBorder="1" applyAlignment="1">
      <alignment horizontal="center" vertical="center"/>
    </xf>
    <xf numFmtId="0" fontId="3" fillId="0" borderId="119"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2" borderId="119" xfId="0" applyFont="1" applyFill="1" applyBorder="1" applyAlignment="1">
      <alignment horizontal="center" vertical="center"/>
    </xf>
    <xf numFmtId="0" fontId="3" fillId="2" borderId="57" xfId="0" applyFont="1" applyFill="1" applyBorder="1" applyAlignment="1">
      <alignment horizontal="center" vertical="center"/>
    </xf>
    <xf numFmtId="0" fontId="3" fillId="0" borderId="72"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59"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61"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63" xfId="0" applyNumberFormat="1" applyFont="1" applyFill="1" applyBorder="1" applyAlignment="1">
      <alignment horizontal="center" vertical="center"/>
    </xf>
    <xf numFmtId="0" fontId="3" fillId="0" borderId="119"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xf>
    <xf numFmtId="0" fontId="3" fillId="0" borderId="124" xfId="0" applyFont="1" applyFill="1" applyBorder="1" applyAlignment="1">
      <alignment horizontal="center" vertical="center"/>
    </xf>
    <xf numFmtId="0" fontId="3" fillId="0" borderId="118" xfId="0" applyFont="1" applyFill="1" applyBorder="1" applyAlignment="1">
      <alignment horizontal="center" vertical="center"/>
    </xf>
    <xf numFmtId="0" fontId="3" fillId="2" borderId="119" xfId="0" applyNumberFormat="1" applyFont="1" applyFill="1" applyBorder="1" applyAlignment="1">
      <alignment horizontal="center" vertical="center" textRotation="255"/>
    </xf>
    <xf numFmtId="0" fontId="3" fillId="2" borderId="0" xfId="0" applyNumberFormat="1" applyFont="1" applyFill="1" applyBorder="1" applyAlignment="1">
      <alignment horizontal="center" vertical="center" textRotation="255"/>
    </xf>
    <xf numFmtId="0" fontId="3" fillId="2" borderId="13" xfId="0" applyNumberFormat="1" applyFont="1" applyFill="1" applyBorder="1" applyAlignment="1">
      <alignment horizontal="center" vertical="center" textRotation="255"/>
    </xf>
    <xf numFmtId="0" fontId="3" fillId="2" borderId="64" xfId="0" applyNumberFormat="1" applyFont="1" applyFill="1" applyBorder="1" applyAlignment="1">
      <alignment horizontal="center" vertical="center"/>
    </xf>
    <xf numFmtId="0" fontId="3" fillId="2" borderId="55" xfId="0" applyNumberFormat="1" applyFont="1" applyFill="1" applyBorder="1" applyAlignment="1">
      <alignment horizontal="center" vertical="center"/>
    </xf>
    <xf numFmtId="38" fontId="2" fillId="0" borderId="47" xfId="1" applyFont="1" applyFill="1" applyBorder="1" applyAlignment="1" applyProtection="1">
      <alignment horizontal="right" vertical="center"/>
      <protection locked="0"/>
    </xf>
    <xf numFmtId="38" fontId="2" fillId="0" borderId="48" xfId="1" applyFont="1" applyFill="1" applyBorder="1" applyAlignment="1">
      <alignment horizontal="right" vertical="center"/>
    </xf>
    <xf numFmtId="38" fontId="2" fillId="0" borderId="47" xfId="1" applyFont="1" applyFill="1" applyBorder="1" applyAlignment="1">
      <alignment horizontal="right" vertical="center"/>
    </xf>
    <xf numFmtId="38" fontId="2" fillId="2" borderId="58" xfId="1" applyFont="1" applyFill="1" applyBorder="1" applyAlignment="1" applyProtection="1">
      <alignment horizontal="right" vertical="center"/>
      <protection locked="0"/>
    </xf>
    <xf numFmtId="38" fontId="2" fillId="2" borderId="5" xfId="1" applyFont="1" applyFill="1" applyBorder="1" applyAlignment="1" applyProtection="1">
      <alignment horizontal="right" vertical="center"/>
      <protection locked="0"/>
    </xf>
    <xf numFmtId="38" fontId="2" fillId="2" borderId="112" xfId="1" applyFont="1" applyFill="1" applyBorder="1" applyAlignment="1" applyProtection="1">
      <alignment horizontal="right" vertical="center"/>
      <protection locked="0"/>
    </xf>
    <xf numFmtId="38" fontId="2" fillId="2" borderId="90" xfId="1" applyFont="1" applyFill="1" applyBorder="1" applyAlignment="1" applyProtection="1">
      <alignment horizontal="right" vertical="center"/>
      <protection locked="0"/>
    </xf>
    <xf numFmtId="38" fontId="2" fillId="2" borderId="113" xfId="1" applyFont="1" applyFill="1" applyBorder="1" applyAlignment="1" applyProtection="1">
      <alignment horizontal="right" vertical="center"/>
      <protection locked="0"/>
    </xf>
    <xf numFmtId="38" fontId="2" fillId="2" borderId="41" xfId="1" applyFont="1" applyFill="1" applyBorder="1" applyAlignment="1" applyProtection="1">
      <alignment horizontal="right" vertical="center"/>
      <protection locked="0"/>
    </xf>
    <xf numFmtId="38" fontId="2" fillId="2" borderId="114" xfId="1" applyFont="1" applyFill="1" applyBorder="1" applyAlignment="1" applyProtection="1">
      <alignment horizontal="right" vertical="center"/>
      <protection locked="0"/>
    </xf>
    <xf numFmtId="38" fontId="2" fillId="2" borderId="111" xfId="1" applyFont="1" applyFill="1" applyBorder="1" applyAlignment="1" applyProtection="1">
      <alignment horizontal="right" vertical="center"/>
      <protection locked="0"/>
    </xf>
    <xf numFmtId="38" fontId="2" fillId="0" borderId="64" xfId="1" applyFont="1" applyFill="1" applyBorder="1" applyAlignment="1" applyProtection="1">
      <alignment horizontal="right" vertical="center"/>
      <protection locked="0"/>
    </xf>
    <xf numFmtId="38" fontId="2" fillId="0" borderId="55" xfId="1" applyFont="1" applyFill="1" applyBorder="1" applyAlignment="1" applyProtection="1">
      <alignment horizontal="right" vertical="center"/>
      <protection locked="0"/>
    </xf>
    <xf numFmtId="0" fontId="3" fillId="0" borderId="123"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4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63" xfId="0" applyFont="1" applyBorder="1" applyAlignment="1">
      <alignment horizontal="center" vertical="center" textRotation="255"/>
    </xf>
    <xf numFmtId="0" fontId="4" fillId="0" borderId="119" xfId="0" applyFont="1" applyBorder="1" applyAlignment="1">
      <alignment horizontal="center" vertical="center" textRotation="255"/>
    </xf>
    <xf numFmtId="0" fontId="4" fillId="0" borderId="57" xfId="0" applyFont="1" applyBorder="1" applyAlignment="1">
      <alignment horizontal="center" vertical="center" textRotation="255"/>
    </xf>
    <xf numFmtId="0" fontId="3" fillId="0" borderId="122" xfId="0" applyNumberFormat="1" applyFont="1" applyFill="1" applyBorder="1" applyAlignment="1">
      <alignment horizontal="center" vertical="center"/>
    </xf>
    <xf numFmtId="0" fontId="3" fillId="0" borderId="73" xfId="0" applyNumberFormat="1" applyFont="1" applyFill="1" applyBorder="1" applyAlignment="1">
      <alignment horizontal="center" vertical="center"/>
    </xf>
    <xf numFmtId="0" fontId="3" fillId="0" borderId="120"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119" xfId="0" applyNumberFormat="1" applyFont="1" applyFill="1" applyBorder="1" applyAlignment="1">
      <alignment horizontal="center" vertical="center"/>
    </xf>
    <xf numFmtId="0" fontId="3" fillId="2" borderId="57"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2" borderId="61" xfId="0" applyNumberFormat="1" applyFont="1" applyFill="1" applyBorder="1" applyAlignment="1">
      <alignment horizontal="center" vertical="center"/>
    </xf>
    <xf numFmtId="0" fontId="3" fillId="2" borderId="23"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24" xfId="0" applyNumberFormat="1" applyFont="1" applyFill="1" applyBorder="1" applyAlignment="1">
      <alignment horizontal="center" vertical="center"/>
    </xf>
    <xf numFmtId="0" fontId="3" fillId="0" borderId="118" xfId="0" applyNumberFormat="1" applyFont="1" applyFill="1" applyBorder="1" applyAlignment="1">
      <alignment horizontal="center" vertical="center"/>
    </xf>
    <xf numFmtId="0" fontId="3" fillId="3" borderId="119"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1" xfId="0" applyFont="1" applyFill="1" applyBorder="1" applyAlignment="1">
      <alignment horizontal="center" vertical="center"/>
    </xf>
    <xf numFmtId="0" fontId="3" fillId="2" borderId="119"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vertical="center"/>
      <protection locked="0"/>
    </xf>
    <xf numFmtId="0" fontId="21" fillId="0" borderId="120" xfId="0" applyFont="1" applyBorder="1" applyAlignment="1">
      <alignment horizontal="center" vertical="center"/>
    </xf>
    <xf numFmtId="38" fontId="2" fillId="0" borderId="90" xfId="1" applyFont="1" applyFill="1" applyBorder="1" applyAlignment="1" applyProtection="1">
      <alignment horizontal="right" vertical="center"/>
      <protection locked="0"/>
    </xf>
    <xf numFmtId="38" fontId="2" fillId="0" borderId="136" xfId="1" applyFont="1" applyFill="1" applyBorder="1" applyAlignment="1" applyProtection="1">
      <alignment horizontal="right" vertical="center"/>
      <protection locked="0"/>
    </xf>
    <xf numFmtId="38" fontId="2" fillId="0" borderId="132" xfId="1" applyFont="1" applyFill="1" applyBorder="1" applyAlignment="1" applyProtection="1">
      <alignment horizontal="right" vertical="center"/>
      <protection locked="0"/>
    </xf>
    <xf numFmtId="38" fontId="2" fillId="0" borderId="41" xfId="1" applyFont="1" applyFill="1" applyBorder="1" applyAlignment="1">
      <alignment horizontal="right" vertical="center"/>
    </xf>
    <xf numFmtId="38" fontId="2" fillId="2" borderId="48" xfId="1" applyFont="1" applyFill="1" applyBorder="1" applyAlignment="1">
      <alignment horizontal="right" vertical="center"/>
    </xf>
    <xf numFmtId="38" fontId="2" fillId="2" borderId="47" xfId="1" applyFont="1" applyFill="1" applyBorder="1" applyAlignment="1">
      <alignment horizontal="right" vertical="center"/>
    </xf>
    <xf numFmtId="38" fontId="2" fillId="3" borderId="48" xfId="1" applyFont="1" applyFill="1" applyBorder="1" applyAlignment="1">
      <alignment horizontal="right" vertical="center"/>
    </xf>
    <xf numFmtId="38" fontId="2" fillId="3" borderId="41" xfId="1" applyFont="1" applyFill="1" applyBorder="1" applyAlignment="1">
      <alignment horizontal="right" vertical="center"/>
    </xf>
    <xf numFmtId="38" fontId="2" fillId="3" borderId="47" xfId="1" applyFont="1" applyFill="1" applyBorder="1" applyAlignment="1">
      <alignment horizontal="right" vertical="center"/>
    </xf>
    <xf numFmtId="38" fontId="2" fillId="2" borderId="41" xfId="1" applyFont="1" applyFill="1" applyBorder="1" applyAlignment="1">
      <alignment horizontal="right" vertical="center"/>
    </xf>
    <xf numFmtId="38" fontId="2" fillId="2" borderId="114"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1166812</xdr:colOff>
      <xdr:row>28</xdr:row>
      <xdr:rowOff>253999</xdr:rowOff>
    </xdr:from>
    <xdr:to>
      <xdr:col>6</xdr:col>
      <xdr:colOff>1583532</xdr:colOff>
      <xdr:row>29</xdr:row>
      <xdr:rowOff>0</xdr:rowOff>
    </xdr:to>
    <xdr:sp macro="" textlink="">
      <xdr:nvSpPr>
        <xdr:cNvPr id="3" name="円/楕円 4">
          <a:extLst>
            <a:ext uri="{FF2B5EF4-FFF2-40B4-BE49-F238E27FC236}">
              <a16:creationId xmlns:a16="http://schemas.microsoft.com/office/drawing/2014/main" id="{0CE8C867-5C21-418F-8978-145F82603FA8}"/>
            </a:ext>
          </a:extLst>
        </xdr:cNvPr>
        <xdr:cNvSpPr/>
      </xdr:nvSpPr>
      <xdr:spPr>
        <a:xfrm>
          <a:off x="22159912" y="5102224"/>
          <a:ext cx="416720" cy="19367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66675</xdr:colOff>
      <xdr:row>28</xdr:row>
      <xdr:rowOff>142875</xdr:rowOff>
    </xdr:from>
    <xdr:to>
      <xdr:col>7</xdr:col>
      <xdr:colOff>466725</xdr:colOff>
      <xdr:row>29</xdr:row>
      <xdr:rowOff>152400</xdr:rowOff>
    </xdr:to>
    <xdr:sp macro="" textlink="">
      <xdr:nvSpPr>
        <xdr:cNvPr id="4" name="楕円 3">
          <a:extLst>
            <a:ext uri="{FF2B5EF4-FFF2-40B4-BE49-F238E27FC236}">
              <a16:creationId xmlns:a16="http://schemas.microsoft.com/office/drawing/2014/main" id="{CF86A821-091F-4B88-AAD3-B1D28EA93259}"/>
            </a:ext>
          </a:extLst>
        </xdr:cNvPr>
        <xdr:cNvSpPr/>
      </xdr:nvSpPr>
      <xdr:spPr>
        <a:xfrm>
          <a:off x="5114925" y="7400925"/>
          <a:ext cx="400050" cy="2571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511176</xdr:colOff>
      <xdr:row>0</xdr:row>
      <xdr:rowOff>73025</xdr:rowOff>
    </xdr:from>
    <xdr:to>
      <xdr:col>19</xdr:col>
      <xdr:colOff>438151</xdr:colOff>
      <xdr:row>1</xdr:row>
      <xdr:rowOff>111125</xdr:rowOff>
    </xdr:to>
    <xdr:sp macro="" textlink="">
      <xdr:nvSpPr>
        <xdr:cNvPr id="5" name="テキスト ボックス 4">
          <a:extLst>
            <a:ext uri="{FF2B5EF4-FFF2-40B4-BE49-F238E27FC236}">
              <a16:creationId xmlns:a16="http://schemas.microsoft.com/office/drawing/2014/main" id="{5CC17B69-4BCE-4676-BEFB-E3A6B7EA2DEF}"/>
            </a:ext>
          </a:extLst>
        </xdr:cNvPr>
        <xdr:cNvSpPr txBox="1"/>
      </xdr:nvSpPr>
      <xdr:spPr>
        <a:xfrm>
          <a:off x="12722226" y="73025"/>
          <a:ext cx="2355850" cy="5524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経費は別紙へ⇒</a:t>
          </a:r>
        </a:p>
      </xdr:txBody>
    </xdr:sp>
    <xdr:clientData/>
  </xdr:twoCellAnchor>
  <xdr:twoCellAnchor>
    <xdr:from>
      <xdr:col>12</xdr:col>
      <xdr:colOff>381000</xdr:colOff>
      <xdr:row>24</xdr:row>
      <xdr:rowOff>28575</xdr:rowOff>
    </xdr:from>
    <xdr:to>
      <xdr:col>13</xdr:col>
      <xdr:colOff>114300</xdr:colOff>
      <xdr:row>25</xdr:row>
      <xdr:rowOff>0</xdr:rowOff>
    </xdr:to>
    <xdr:sp macro="" textlink="">
      <xdr:nvSpPr>
        <xdr:cNvPr id="7" name="円/楕円 9">
          <a:extLst>
            <a:ext uri="{FF2B5EF4-FFF2-40B4-BE49-F238E27FC236}">
              <a16:creationId xmlns:a16="http://schemas.microsoft.com/office/drawing/2014/main" id="{38955292-C385-4C37-9FF4-C4938492CB81}"/>
            </a:ext>
          </a:extLst>
        </xdr:cNvPr>
        <xdr:cNvSpPr/>
      </xdr:nvSpPr>
      <xdr:spPr>
        <a:xfrm>
          <a:off x="9477375" y="6610350"/>
          <a:ext cx="4191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1166812</xdr:colOff>
      <xdr:row>44</xdr:row>
      <xdr:rowOff>253999</xdr:rowOff>
    </xdr:from>
    <xdr:to>
      <xdr:col>6</xdr:col>
      <xdr:colOff>1583532</xdr:colOff>
      <xdr:row>45</xdr:row>
      <xdr:rowOff>0</xdr:rowOff>
    </xdr:to>
    <xdr:sp macro="" textlink="">
      <xdr:nvSpPr>
        <xdr:cNvPr id="6" name="円/楕円 4">
          <a:extLst>
            <a:ext uri="{FF2B5EF4-FFF2-40B4-BE49-F238E27FC236}">
              <a16:creationId xmlns:a16="http://schemas.microsoft.com/office/drawing/2014/main" id="{34D35D9D-5960-4384-B2B2-5DEE3F627EE5}"/>
            </a:ext>
          </a:extLst>
        </xdr:cNvPr>
        <xdr:cNvSpPr/>
      </xdr:nvSpPr>
      <xdr:spPr>
        <a:xfrm>
          <a:off x="5053012" y="26161999"/>
          <a:ext cx="0" cy="31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66675</xdr:colOff>
      <xdr:row>44</xdr:row>
      <xdr:rowOff>142875</xdr:rowOff>
    </xdr:from>
    <xdr:to>
      <xdr:col>7</xdr:col>
      <xdr:colOff>466725</xdr:colOff>
      <xdr:row>45</xdr:row>
      <xdr:rowOff>152400</xdr:rowOff>
    </xdr:to>
    <xdr:sp macro="" textlink="">
      <xdr:nvSpPr>
        <xdr:cNvPr id="7" name="楕円 6">
          <a:extLst>
            <a:ext uri="{FF2B5EF4-FFF2-40B4-BE49-F238E27FC236}">
              <a16:creationId xmlns:a16="http://schemas.microsoft.com/office/drawing/2014/main" id="{1840E6E2-8E62-4E0F-A9B0-5913DC2DD239}"/>
            </a:ext>
          </a:extLst>
        </xdr:cNvPr>
        <xdr:cNvSpPr/>
      </xdr:nvSpPr>
      <xdr:spPr>
        <a:xfrm>
          <a:off x="5114925" y="26060400"/>
          <a:ext cx="400050" cy="2571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12701</xdr:colOff>
      <xdr:row>0</xdr:row>
      <xdr:rowOff>34925</xdr:rowOff>
    </xdr:from>
    <xdr:to>
      <xdr:col>19</xdr:col>
      <xdr:colOff>742951</xdr:colOff>
      <xdr:row>1</xdr:row>
      <xdr:rowOff>50800</xdr:rowOff>
    </xdr:to>
    <xdr:sp macro="" textlink="">
      <xdr:nvSpPr>
        <xdr:cNvPr id="8" name="テキスト ボックス 7">
          <a:extLst>
            <a:ext uri="{FF2B5EF4-FFF2-40B4-BE49-F238E27FC236}">
              <a16:creationId xmlns:a16="http://schemas.microsoft.com/office/drawing/2014/main" id="{F93FEE98-224E-4CB3-9CC8-BD239E416C7E}"/>
            </a:ext>
          </a:extLst>
        </xdr:cNvPr>
        <xdr:cNvSpPr txBox="1"/>
      </xdr:nvSpPr>
      <xdr:spPr>
        <a:xfrm>
          <a:off x="13033376" y="12131675"/>
          <a:ext cx="2349500" cy="5302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経費は別紙へ⇒</a:t>
          </a:r>
        </a:p>
      </xdr:txBody>
    </xdr:sp>
    <xdr:clientData/>
  </xdr:twoCellAnchor>
  <xdr:twoCellAnchor>
    <xdr:from>
      <xdr:col>17</xdr:col>
      <xdr:colOff>174625</xdr:colOff>
      <xdr:row>29</xdr:row>
      <xdr:rowOff>22225</xdr:rowOff>
    </xdr:from>
    <xdr:to>
      <xdr:col>19</xdr:col>
      <xdr:colOff>914400</xdr:colOff>
      <xdr:row>32</xdr:row>
      <xdr:rowOff>31750</xdr:rowOff>
    </xdr:to>
    <xdr:sp macro="" textlink="">
      <xdr:nvSpPr>
        <xdr:cNvPr id="9" name="テキスト ボックス 8">
          <a:extLst>
            <a:ext uri="{FF2B5EF4-FFF2-40B4-BE49-F238E27FC236}">
              <a16:creationId xmlns:a16="http://schemas.microsoft.com/office/drawing/2014/main" id="{B20BE3C9-60FF-4C97-A6F9-8FAFE62DE746}"/>
            </a:ext>
          </a:extLst>
        </xdr:cNvPr>
        <xdr:cNvSpPr txBox="1"/>
      </xdr:nvSpPr>
      <xdr:spPr>
        <a:xfrm>
          <a:off x="13195300" y="22529800"/>
          <a:ext cx="2359025" cy="5238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rPr>
            <a:t>裏面確認⇒</a:t>
          </a:r>
        </a:p>
      </xdr:txBody>
    </xdr:sp>
    <xdr:clientData/>
  </xdr:twoCellAnchor>
  <xdr:twoCellAnchor>
    <xdr:from>
      <xdr:col>12</xdr:col>
      <xdr:colOff>381000</xdr:colOff>
      <xdr:row>40</xdr:row>
      <xdr:rowOff>28575</xdr:rowOff>
    </xdr:from>
    <xdr:to>
      <xdr:col>13</xdr:col>
      <xdr:colOff>114300</xdr:colOff>
      <xdr:row>41</xdr:row>
      <xdr:rowOff>0</xdr:rowOff>
    </xdr:to>
    <xdr:sp macro="" textlink="">
      <xdr:nvSpPr>
        <xdr:cNvPr id="10" name="円/楕円 9">
          <a:extLst>
            <a:ext uri="{FF2B5EF4-FFF2-40B4-BE49-F238E27FC236}">
              <a16:creationId xmlns:a16="http://schemas.microsoft.com/office/drawing/2014/main" id="{6A9D7B19-2D18-4AC5-862E-94E7CC8E705B}"/>
            </a:ext>
          </a:extLst>
        </xdr:cNvPr>
        <xdr:cNvSpPr/>
      </xdr:nvSpPr>
      <xdr:spPr>
        <a:xfrm>
          <a:off x="9477375" y="24955500"/>
          <a:ext cx="4191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84"/>
  <sheetViews>
    <sheetView showZeros="0" tabSelected="1" zoomScaleNormal="100" workbookViewId="0">
      <selection activeCell="U12" sqref="U12"/>
    </sheetView>
  </sheetViews>
  <sheetFormatPr defaultRowHeight="13.5"/>
  <cols>
    <col min="1" max="1" width="4.125" customWidth="1"/>
    <col min="3" max="12" width="10.625" customWidth="1"/>
    <col min="14" max="19" width="10.625" customWidth="1"/>
    <col min="20" max="20" width="12.625" customWidth="1"/>
  </cols>
  <sheetData>
    <row r="1" spans="1:73" ht="40.5" customHeight="1" thickBot="1">
      <c r="B1" s="278" t="s">
        <v>121</v>
      </c>
      <c r="C1" s="279"/>
      <c r="D1" s="280"/>
    </row>
    <row r="2" spans="1:73" s="1" customFormat="1" ht="28.5" customHeight="1" thickBot="1">
      <c r="A2" s="2"/>
      <c r="B2" s="11" t="s">
        <v>43</v>
      </c>
      <c r="C2" s="6"/>
      <c r="D2" s="6"/>
      <c r="E2" s="6"/>
      <c r="F2" s="346" t="s">
        <v>104</v>
      </c>
      <c r="G2" s="346"/>
      <c r="H2" s="6"/>
      <c r="I2" s="6"/>
      <c r="J2" s="44" t="s">
        <v>83</v>
      </c>
      <c r="K2" s="6"/>
      <c r="L2" s="6"/>
      <c r="M2" s="6"/>
      <c r="N2" s="6"/>
      <c r="O2" s="6"/>
      <c r="P2" s="6"/>
      <c r="Q2" s="9"/>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3" s="3" customFormat="1" ht="29.25" customHeight="1" thickTop="1" thickBot="1">
      <c r="A3" s="275" t="s">
        <v>0</v>
      </c>
      <c r="B3" s="73"/>
      <c r="C3" s="281" t="s">
        <v>14</v>
      </c>
      <c r="D3" s="282"/>
      <c r="E3" s="282"/>
      <c r="F3" s="282"/>
      <c r="G3" s="282"/>
      <c r="H3" s="282"/>
      <c r="I3" s="282"/>
      <c r="J3" s="282"/>
      <c r="K3" s="282"/>
      <c r="L3" s="45"/>
      <c r="M3" s="283" t="s">
        <v>32</v>
      </c>
      <c r="N3" s="283"/>
      <c r="O3" s="283"/>
      <c r="P3" s="283"/>
      <c r="Q3" s="284"/>
      <c r="R3" s="348" t="s">
        <v>33</v>
      </c>
      <c r="S3" s="349"/>
      <c r="T3" s="350" t="s">
        <v>13</v>
      </c>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1:73" s="3" customFormat="1" ht="18" customHeight="1" thickTop="1">
      <c r="A4" s="276"/>
      <c r="B4" s="12"/>
      <c r="C4" s="4" t="s">
        <v>1</v>
      </c>
      <c r="D4" s="4" t="s">
        <v>2</v>
      </c>
      <c r="E4" s="4" t="s">
        <v>3</v>
      </c>
      <c r="F4" s="4" t="s">
        <v>4</v>
      </c>
      <c r="G4" s="4" t="s">
        <v>5</v>
      </c>
      <c r="H4" s="4" t="s">
        <v>6</v>
      </c>
      <c r="I4" s="4" t="s">
        <v>7</v>
      </c>
      <c r="J4" s="4" t="s">
        <v>8</v>
      </c>
      <c r="K4" s="10" t="s">
        <v>9</v>
      </c>
      <c r="L4" s="24" t="s">
        <v>15</v>
      </c>
      <c r="M4" s="14"/>
      <c r="N4" s="4" t="s">
        <v>10</v>
      </c>
      <c r="O4" s="4" t="s">
        <v>11</v>
      </c>
      <c r="P4" s="10" t="s">
        <v>12</v>
      </c>
      <c r="Q4" s="25" t="s">
        <v>15</v>
      </c>
      <c r="R4" s="26" t="s">
        <v>34</v>
      </c>
      <c r="S4" s="27" t="s">
        <v>35</v>
      </c>
      <c r="T4" s="351"/>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s="5" customFormat="1" ht="22.5" customHeight="1">
      <c r="A5" s="276"/>
      <c r="B5" s="331" t="s">
        <v>36</v>
      </c>
      <c r="C5" s="296"/>
      <c r="D5" s="296"/>
      <c r="E5" s="296"/>
      <c r="F5" s="296"/>
      <c r="G5" s="296"/>
      <c r="H5" s="296"/>
      <c r="I5" s="296"/>
      <c r="J5" s="296"/>
      <c r="K5" s="296"/>
      <c r="L5" s="299">
        <f>SUM(C5:K7)</f>
        <v>0</v>
      </c>
      <c r="M5" s="21">
        <v>0.08</v>
      </c>
      <c r="N5" s="96"/>
      <c r="O5" s="96"/>
      <c r="P5" s="97"/>
      <c r="Q5" s="98">
        <f>SUM(N5:P5)</f>
        <v>0</v>
      </c>
      <c r="R5" s="99"/>
      <c r="S5" s="100"/>
      <c r="T5" s="319">
        <f>L5+L8+Q5+Q6+Q7+Q8+R5+R6+R7+R8-S5-S6-S7-S8</f>
        <v>0</v>
      </c>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s="5" customFormat="1" ht="22.5" customHeight="1">
      <c r="A6" s="276"/>
      <c r="B6" s="332"/>
      <c r="C6" s="297"/>
      <c r="D6" s="297"/>
      <c r="E6" s="297"/>
      <c r="F6" s="297"/>
      <c r="G6" s="297"/>
      <c r="H6" s="297"/>
      <c r="I6" s="297"/>
      <c r="J6" s="297"/>
      <c r="K6" s="297"/>
      <c r="L6" s="300"/>
      <c r="M6" s="53">
        <v>0.1</v>
      </c>
      <c r="N6" s="101"/>
      <c r="O6" s="101"/>
      <c r="P6" s="102"/>
      <c r="Q6" s="125">
        <f>SUM(N6:P6)</f>
        <v>0</v>
      </c>
      <c r="R6" s="103"/>
      <c r="S6" s="104"/>
      <c r="T6" s="320"/>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s="5" customFormat="1" ht="22.5" customHeight="1">
      <c r="A7" s="276"/>
      <c r="B7" s="332"/>
      <c r="C7" s="298"/>
      <c r="D7" s="298"/>
      <c r="E7" s="298"/>
      <c r="F7" s="298"/>
      <c r="G7" s="298"/>
      <c r="H7" s="298"/>
      <c r="I7" s="298"/>
      <c r="J7" s="298"/>
      <c r="K7" s="298"/>
      <c r="L7" s="301"/>
      <c r="M7" s="18" t="s">
        <v>46</v>
      </c>
      <c r="N7" s="101"/>
      <c r="O7" s="101"/>
      <c r="P7" s="105"/>
      <c r="Q7" s="125">
        <f t="shared" ref="Q7" si="0">SUM(N7:P7)</f>
        <v>0</v>
      </c>
      <c r="R7" s="103"/>
      <c r="S7" s="104"/>
      <c r="T7" s="320"/>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s="5" customFormat="1" ht="22.5" customHeight="1">
      <c r="A8" s="276"/>
      <c r="B8" s="333"/>
      <c r="C8" s="87"/>
      <c r="D8" s="87"/>
      <c r="E8" s="87"/>
      <c r="F8" s="87"/>
      <c r="G8" s="87"/>
      <c r="H8" s="87"/>
      <c r="I8" s="87"/>
      <c r="J8" s="87"/>
      <c r="K8" s="88"/>
      <c r="L8" s="93">
        <f>SUM(C8:K8)</f>
        <v>0</v>
      </c>
      <c r="M8" s="28" t="s">
        <v>85</v>
      </c>
      <c r="N8" s="87"/>
      <c r="O8" s="87"/>
      <c r="P8" s="88"/>
      <c r="Q8" s="125">
        <f>SUM(N8:P8)</f>
        <v>0</v>
      </c>
      <c r="R8" s="106"/>
      <c r="S8" s="107"/>
      <c r="T8" s="334"/>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s="5" customFormat="1" ht="22.5" customHeight="1">
      <c r="A9" s="276"/>
      <c r="B9" s="331" t="s">
        <v>16</v>
      </c>
      <c r="C9" s="296"/>
      <c r="D9" s="296"/>
      <c r="E9" s="296"/>
      <c r="F9" s="296"/>
      <c r="G9" s="296"/>
      <c r="H9" s="296"/>
      <c r="I9" s="296"/>
      <c r="J9" s="296"/>
      <c r="K9" s="335"/>
      <c r="L9" s="299">
        <f>SUM(C9:K10)</f>
        <v>0</v>
      </c>
      <c r="M9" s="21">
        <v>0.08</v>
      </c>
      <c r="N9" s="96"/>
      <c r="O9" s="96"/>
      <c r="P9" s="108"/>
      <c r="Q9" s="126">
        <f>SUM(N9:P9)</f>
        <v>0</v>
      </c>
      <c r="R9" s="99"/>
      <c r="S9" s="100"/>
      <c r="T9" s="319">
        <f>L9+Q9+Q10+R9+R10-R9-R9</f>
        <v>0</v>
      </c>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5" customFormat="1" ht="22.5" customHeight="1" thickBot="1">
      <c r="A10" s="276"/>
      <c r="B10" s="332"/>
      <c r="C10" s="297"/>
      <c r="D10" s="297"/>
      <c r="E10" s="297"/>
      <c r="F10" s="297"/>
      <c r="G10" s="297"/>
      <c r="H10" s="297"/>
      <c r="I10" s="297"/>
      <c r="J10" s="297"/>
      <c r="K10" s="336"/>
      <c r="L10" s="300"/>
      <c r="M10" s="18">
        <v>0.1</v>
      </c>
      <c r="N10" s="101"/>
      <c r="O10" s="101"/>
      <c r="P10" s="105"/>
      <c r="Q10" s="119">
        <f>SUM(N10:P10)</f>
        <v>0</v>
      </c>
      <c r="R10" s="103"/>
      <c r="S10" s="104"/>
      <c r="T10" s="320"/>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s="5" customFormat="1" ht="22.5" customHeight="1" thickTop="1" thickBot="1">
      <c r="A11" s="276"/>
      <c r="B11" s="74" t="s">
        <v>134</v>
      </c>
      <c r="C11" s="89">
        <f>SUM(C5:C10)</f>
        <v>0</v>
      </c>
      <c r="D11" s="89">
        <f t="shared" ref="D11:K11" si="1">SUM(D5:D10)</f>
        <v>0</v>
      </c>
      <c r="E11" s="89">
        <f t="shared" si="1"/>
        <v>0</v>
      </c>
      <c r="F11" s="89">
        <f t="shared" si="1"/>
        <v>0</v>
      </c>
      <c r="G11" s="89">
        <f t="shared" si="1"/>
        <v>0</v>
      </c>
      <c r="H11" s="89">
        <f t="shared" si="1"/>
        <v>0</v>
      </c>
      <c r="I11" s="89">
        <f t="shared" si="1"/>
        <v>0</v>
      </c>
      <c r="J11" s="89">
        <f t="shared" si="1"/>
        <v>0</v>
      </c>
      <c r="K11" s="89">
        <f t="shared" si="1"/>
        <v>0</v>
      </c>
      <c r="L11" s="94">
        <f>SUM(L5:L10)</f>
        <v>0</v>
      </c>
      <c r="M11" s="74" t="s">
        <v>134</v>
      </c>
      <c r="N11" s="89">
        <f>SUM(N5:N10)</f>
        <v>0</v>
      </c>
      <c r="O11" s="89">
        <f t="shared" ref="O11:P11" si="2">SUM(O5:O10)</f>
        <v>0</v>
      </c>
      <c r="P11" s="89">
        <f t="shared" si="2"/>
        <v>0</v>
      </c>
      <c r="Q11" s="109">
        <f>SUM(Q5:Q10)</f>
        <v>0</v>
      </c>
      <c r="R11" s="109">
        <f>SUM(R5:R10)</f>
        <v>0</v>
      </c>
      <c r="S11" s="90">
        <f>SUM(S5:S10)</f>
        <v>0</v>
      </c>
      <c r="T11" s="94">
        <f>SUM(T5:T10)</f>
        <v>0</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s="5" customFormat="1" ht="22.5" customHeight="1" thickTop="1">
      <c r="A12" s="276"/>
      <c r="B12" s="332" t="s">
        <v>17</v>
      </c>
      <c r="C12" s="296"/>
      <c r="D12" s="296"/>
      <c r="E12" s="296"/>
      <c r="F12" s="296"/>
      <c r="G12" s="296"/>
      <c r="H12" s="296"/>
      <c r="I12" s="296"/>
      <c r="J12" s="296"/>
      <c r="K12" s="296"/>
      <c r="L12" s="299">
        <f>SUM(C12:K14)</f>
        <v>0</v>
      </c>
      <c r="M12" s="54">
        <v>0.08</v>
      </c>
      <c r="N12" s="113"/>
      <c r="O12" s="113"/>
      <c r="P12" s="114"/>
      <c r="Q12" s="115">
        <f t="shared" ref="Q12:Q17" si="3">SUM(N12:P12)</f>
        <v>0</v>
      </c>
      <c r="R12" s="116"/>
      <c r="S12" s="117"/>
      <c r="T12" s="319">
        <f>L12+L15+Q12+Q13+Q14+Q15+R12+R13+R14+R15-S12-S13-S14-S15</f>
        <v>0</v>
      </c>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row>
    <row r="13" spans="1:73" s="5" customFormat="1" ht="22.5" customHeight="1">
      <c r="A13" s="276"/>
      <c r="B13" s="332"/>
      <c r="C13" s="297"/>
      <c r="D13" s="297"/>
      <c r="E13" s="297"/>
      <c r="F13" s="297"/>
      <c r="G13" s="297"/>
      <c r="H13" s="297"/>
      <c r="I13" s="297"/>
      <c r="J13" s="297"/>
      <c r="K13" s="297"/>
      <c r="L13" s="300"/>
      <c r="M13" s="17">
        <v>0.1</v>
      </c>
      <c r="N13" s="118"/>
      <c r="O13" s="118"/>
      <c r="P13" s="102"/>
      <c r="Q13" s="119">
        <f t="shared" si="3"/>
        <v>0</v>
      </c>
      <c r="R13" s="120"/>
      <c r="S13" s="121"/>
      <c r="T13" s="320"/>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row>
    <row r="14" spans="1:73" s="5" customFormat="1" ht="22.5" customHeight="1">
      <c r="A14" s="276"/>
      <c r="B14" s="332"/>
      <c r="C14" s="298"/>
      <c r="D14" s="298"/>
      <c r="E14" s="298"/>
      <c r="F14" s="298"/>
      <c r="G14" s="298"/>
      <c r="H14" s="298"/>
      <c r="I14" s="298"/>
      <c r="J14" s="298"/>
      <c r="K14" s="298"/>
      <c r="L14" s="301"/>
      <c r="M14" s="18" t="s">
        <v>46</v>
      </c>
      <c r="N14" s="101"/>
      <c r="O14" s="101"/>
      <c r="P14" s="105"/>
      <c r="Q14" s="122">
        <f t="shared" si="3"/>
        <v>0</v>
      </c>
      <c r="R14" s="103"/>
      <c r="S14" s="104"/>
      <c r="T14" s="320"/>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row>
    <row r="15" spans="1:73" s="5" customFormat="1" ht="22.5" customHeight="1" thickBot="1">
      <c r="A15" s="276"/>
      <c r="B15" s="332"/>
      <c r="C15" s="87"/>
      <c r="D15" s="87"/>
      <c r="E15" s="87"/>
      <c r="F15" s="87"/>
      <c r="G15" s="87"/>
      <c r="H15" s="87"/>
      <c r="I15" s="87"/>
      <c r="J15" s="87"/>
      <c r="K15" s="88"/>
      <c r="L15" s="93">
        <f>SUM(C15:K15)</f>
        <v>0</v>
      </c>
      <c r="M15" s="28" t="s">
        <v>85</v>
      </c>
      <c r="N15" s="118"/>
      <c r="O15" s="118"/>
      <c r="P15" s="102"/>
      <c r="Q15" s="119">
        <f t="shared" si="3"/>
        <v>0</v>
      </c>
      <c r="R15" s="120"/>
      <c r="S15" s="121"/>
      <c r="T15" s="320"/>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row>
    <row r="16" spans="1:73" s="5" customFormat="1" ht="22.5" customHeight="1" thickTop="1" thickBot="1">
      <c r="A16" s="276"/>
      <c r="B16" s="74" t="s">
        <v>134</v>
      </c>
      <c r="C16" s="89">
        <f>SUM(C12:C15)</f>
        <v>0</v>
      </c>
      <c r="D16" s="89">
        <f t="shared" ref="D16:K16" si="4">SUM(D12:D15)</f>
        <v>0</v>
      </c>
      <c r="E16" s="89">
        <f t="shared" si="4"/>
        <v>0</v>
      </c>
      <c r="F16" s="89">
        <f t="shared" si="4"/>
        <v>0</v>
      </c>
      <c r="G16" s="89">
        <f t="shared" si="4"/>
        <v>0</v>
      </c>
      <c r="H16" s="89">
        <f t="shared" si="4"/>
        <v>0</v>
      </c>
      <c r="I16" s="89">
        <f t="shared" si="4"/>
        <v>0</v>
      </c>
      <c r="J16" s="89">
        <f t="shared" si="4"/>
        <v>0</v>
      </c>
      <c r="K16" s="89">
        <f t="shared" si="4"/>
        <v>0</v>
      </c>
      <c r="L16" s="95">
        <f>SUM(C16:K16)</f>
        <v>0</v>
      </c>
      <c r="M16" s="74" t="s">
        <v>134</v>
      </c>
      <c r="N16" s="89">
        <f>SUM(N12:N15)</f>
        <v>0</v>
      </c>
      <c r="O16" s="89">
        <f>SUM(O12:O15)</f>
        <v>0</v>
      </c>
      <c r="P16" s="89">
        <f>SUM(P12:P15)</f>
        <v>0</v>
      </c>
      <c r="Q16" s="123">
        <f t="shared" si="3"/>
        <v>0</v>
      </c>
      <c r="R16" s="110">
        <f>SUM(R12:R15)</f>
        <v>0</v>
      </c>
      <c r="S16" s="111">
        <f>SUM(S12:S15)</f>
        <v>0</v>
      </c>
      <c r="T16" s="112">
        <f>L16+Q16+R16-S16</f>
        <v>0</v>
      </c>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row>
    <row r="17" spans="1:20" ht="22.5" customHeight="1" thickTop="1" thickBot="1">
      <c r="A17" s="277"/>
      <c r="B17" s="74" t="s">
        <v>37</v>
      </c>
      <c r="C17" s="89">
        <f>C11+C16</f>
        <v>0</v>
      </c>
      <c r="D17" s="89">
        <f t="shared" ref="D17:K17" si="5">D11+D16</f>
        <v>0</v>
      </c>
      <c r="E17" s="89">
        <f t="shared" si="5"/>
        <v>0</v>
      </c>
      <c r="F17" s="89">
        <f t="shared" si="5"/>
        <v>0</v>
      </c>
      <c r="G17" s="89">
        <f t="shared" si="5"/>
        <v>0</v>
      </c>
      <c r="H17" s="89">
        <f t="shared" si="5"/>
        <v>0</v>
      </c>
      <c r="I17" s="89">
        <f t="shared" si="5"/>
        <v>0</v>
      </c>
      <c r="J17" s="89">
        <f t="shared" si="5"/>
        <v>0</v>
      </c>
      <c r="K17" s="89">
        <f t="shared" si="5"/>
        <v>0</v>
      </c>
      <c r="L17" s="95">
        <f>SUM(C17:K17)</f>
        <v>0</v>
      </c>
      <c r="M17" s="74" t="s">
        <v>37</v>
      </c>
      <c r="N17" s="89">
        <f>N11+N16</f>
        <v>0</v>
      </c>
      <c r="O17" s="89">
        <f t="shared" ref="O17:P17" si="6">O11+O16</f>
        <v>0</v>
      </c>
      <c r="P17" s="89">
        <f t="shared" si="6"/>
        <v>0</v>
      </c>
      <c r="Q17" s="123">
        <f t="shared" si="3"/>
        <v>0</v>
      </c>
      <c r="R17" s="109">
        <f>R11+R16</f>
        <v>0</v>
      </c>
      <c r="S17" s="89">
        <f>S11+S16</f>
        <v>0</v>
      </c>
      <c r="T17" s="112">
        <f>L17+Q17+R17-S17</f>
        <v>0</v>
      </c>
    </row>
    <row r="18" spans="1:20" ht="22.5" customHeight="1" thickTop="1" thickBot="1"/>
    <row r="19" spans="1:20" ht="20.100000000000001" customHeight="1">
      <c r="B19" s="295" t="s">
        <v>68</v>
      </c>
      <c r="C19" s="295"/>
      <c r="D19" s="295"/>
      <c r="E19" s="295"/>
      <c r="M19" s="325" t="s">
        <v>119</v>
      </c>
      <c r="N19" s="326"/>
      <c r="O19" s="326"/>
      <c r="P19" s="327"/>
      <c r="Q19" s="352" t="s">
        <v>118</v>
      </c>
      <c r="R19" s="353"/>
      <c r="S19" s="353"/>
      <c r="T19" s="354"/>
    </row>
    <row r="20" spans="1:20" ht="20.100000000000001" customHeight="1" thickBot="1">
      <c r="B20" s="274" t="s">
        <v>47</v>
      </c>
      <c r="C20" s="274"/>
      <c r="D20" s="274" t="s">
        <v>48</v>
      </c>
      <c r="E20" s="274"/>
      <c r="F20" s="274" t="s">
        <v>49</v>
      </c>
      <c r="G20" s="274"/>
      <c r="H20" s="274" t="s">
        <v>133</v>
      </c>
      <c r="I20" s="274"/>
      <c r="M20" s="328"/>
      <c r="N20" s="329"/>
      <c r="O20" s="329"/>
      <c r="P20" s="330"/>
      <c r="Q20" s="355"/>
      <c r="R20" s="356"/>
      <c r="S20" s="356"/>
      <c r="T20" s="357"/>
    </row>
    <row r="21" spans="1:20" ht="20.100000000000001" customHeight="1">
      <c r="B21" s="274" t="s">
        <v>50</v>
      </c>
      <c r="C21" s="274"/>
      <c r="D21" s="285" t="s">
        <v>51</v>
      </c>
      <c r="E21" s="285"/>
      <c r="F21" s="274" t="s">
        <v>52</v>
      </c>
      <c r="G21" s="274"/>
      <c r="H21" s="318">
        <v>0.8</v>
      </c>
      <c r="I21" s="318"/>
    </row>
    <row r="22" spans="1:20" ht="20.100000000000001" customHeight="1">
      <c r="B22" s="274"/>
      <c r="C22" s="274"/>
      <c r="D22" s="285"/>
      <c r="E22" s="285"/>
      <c r="F22" s="274"/>
      <c r="G22" s="274"/>
      <c r="H22" s="318"/>
      <c r="I22" s="318"/>
      <c r="K22" s="321" t="s">
        <v>70</v>
      </c>
      <c r="L22" s="321"/>
      <c r="M22" s="347" t="s">
        <v>71</v>
      </c>
      <c r="N22" s="347"/>
      <c r="O22" s="347"/>
      <c r="P22" s="347"/>
      <c r="Q22" s="30"/>
      <c r="R22" s="30"/>
    </row>
    <row r="23" spans="1:20" ht="20.100000000000001" customHeight="1">
      <c r="B23" s="274"/>
      <c r="C23" s="274"/>
      <c r="D23" s="286" t="s">
        <v>67</v>
      </c>
      <c r="E23" s="286"/>
      <c r="F23" s="274" t="s">
        <v>53</v>
      </c>
      <c r="G23" s="274"/>
      <c r="H23" s="274" t="s">
        <v>54</v>
      </c>
      <c r="I23" s="274"/>
      <c r="K23" s="322" t="s">
        <v>72</v>
      </c>
      <c r="L23" s="32" t="s">
        <v>61</v>
      </c>
      <c r="M23" s="312" t="s" ph="1">
        <v>82</v>
      </c>
      <c r="N23" s="313"/>
      <c r="O23" s="314"/>
      <c r="P23" s="71" t="s">
        <v>73</v>
      </c>
      <c r="Q23" s="312" t="s">
        <v>81</v>
      </c>
      <c r="R23" s="313"/>
      <c r="S23" s="313"/>
      <c r="T23" s="314"/>
    </row>
    <row r="24" spans="1:20" ht="20.100000000000001" customHeight="1">
      <c r="B24" s="274"/>
      <c r="C24" s="274"/>
      <c r="D24" s="286"/>
      <c r="E24" s="286"/>
      <c r="F24" s="274"/>
      <c r="G24" s="274"/>
      <c r="H24" s="274"/>
      <c r="I24" s="274"/>
      <c r="K24" s="323"/>
      <c r="L24" s="34" t="s">
        <v>123</v>
      </c>
      <c r="M24" s="312" t="s">
        <v>124</v>
      </c>
      <c r="N24" s="313"/>
      <c r="O24" s="314"/>
      <c r="P24" s="72" t="s">
        <v>74</v>
      </c>
      <c r="Q24" s="315" t="s">
        <v>125</v>
      </c>
      <c r="R24" s="316"/>
      <c r="S24" s="316"/>
      <c r="T24" s="317"/>
    </row>
    <row r="25" spans="1:20" ht="20.100000000000001" customHeight="1">
      <c r="B25" s="274"/>
      <c r="C25" s="274"/>
      <c r="D25" s="286" t="s">
        <v>67</v>
      </c>
      <c r="E25" s="286"/>
      <c r="F25" s="274" t="s">
        <v>53</v>
      </c>
      <c r="G25" s="274"/>
      <c r="H25" s="274" t="s">
        <v>54</v>
      </c>
      <c r="I25" s="274"/>
      <c r="K25" s="324"/>
      <c r="L25" s="32" t="s">
        <v>75</v>
      </c>
      <c r="M25" s="312" t="s">
        <v>76</v>
      </c>
      <c r="N25" s="313"/>
      <c r="O25" s="314"/>
      <c r="P25" s="71" t="s">
        <v>77</v>
      </c>
      <c r="Q25" s="312" t="s">
        <v>127</v>
      </c>
      <c r="R25" s="313"/>
      <c r="S25" s="313"/>
      <c r="T25" s="314"/>
    </row>
    <row r="26" spans="1:20" ht="20.100000000000001" customHeight="1" thickBot="1">
      <c r="B26" s="274"/>
      <c r="C26" s="274"/>
      <c r="D26" s="286"/>
      <c r="E26" s="286"/>
      <c r="F26" s="274"/>
      <c r="G26" s="274"/>
      <c r="H26" s="274"/>
      <c r="I26" s="274"/>
      <c r="K26" s="33"/>
      <c r="L26" s="30"/>
      <c r="M26" s="30"/>
      <c r="O26" s="30"/>
      <c r="P26" s="30"/>
      <c r="R26" s="30"/>
      <c r="S26" s="30"/>
      <c r="T26" s="30"/>
    </row>
    <row r="27" spans="1:20" ht="20.100000000000001" customHeight="1">
      <c r="B27" s="295" t="s">
        <v>69</v>
      </c>
      <c r="C27" s="295"/>
      <c r="D27" s="295"/>
      <c r="E27" s="295"/>
      <c r="K27" s="287">
        <v>1</v>
      </c>
      <c r="L27" s="290" t="s">
        <v>61</v>
      </c>
      <c r="M27" s="305"/>
      <c r="N27" s="306"/>
      <c r="O27" s="307"/>
      <c r="P27" s="311" t="s">
        <v>126</v>
      </c>
      <c r="Q27" s="340" t="s">
        <v>78</v>
      </c>
      <c r="R27" s="341"/>
      <c r="S27" s="341"/>
      <c r="T27" s="342"/>
    </row>
    <row r="28" spans="1:20" ht="20.100000000000001" customHeight="1">
      <c r="B28" s="274" t="s">
        <v>47</v>
      </c>
      <c r="C28" s="274"/>
      <c r="D28" s="274" t="s">
        <v>112</v>
      </c>
      <c r="E28" s="274"/>
      <c r="F28" s="274" t="s">
        <v>55</v>
      </c>
      <c r="G28" s="274"/>
      <c r="H28" s="274" t="s">
        <v>56</v>
      </c>
      <c r="I28" s="274"/>
      <c r="K28" s="288"/>
      <c r="L28" s="291"/>
      <c r="M28" s="308"/>
      <c r="N28" s="309"/>
      <c r="O28" s="310"/>
      <c r="P28" s="274"/>
      <c r="Q28" s="343"/>
      <c r="R28" s="344"/>
      <c r="S28" s="344"/>
      <c r="T28" s="345"/>
    </row>
    <row r="29" spans="1:20" ht="20.100000000000001" customHeight="1">
      <c r="B29" s="274" t="s">
        <v>57</v>
      </c>
      <c r="C29" s="274"/>
      <c r="D29" s="285" t="s">
        <v>51</v>
      </c>
      <c r="E29" s="285"/>
      <c r="F29" s="274" t="s">
        <v>52</v>
      </c>
      <c r="G29" s="274"/>
      <c r="H29" s="274" t="s">
        <v>58</v>
      </c>
      <c r="I29" s="274"/>
      <c r="K29" s="288"/>
      <c r="L29" s="34" t="s">
        <v>123</v>
      </c>
      <c r="M29" s="312"/>
      <c r="N29" s="313"/>
      <c r="O29" s="314"/>
      <c r="P29" s="72" t="s">
        <v>74</v>
      </c>
      <c r="Q29" s="292"/>
      <c r="R29" s="293"/>
      <c r="S29" s="293"/>
      <c r="T29" s="294"/>
    </row>
    <row r="30" spans="1:20" ht="20.100000000000001" customHeight="1" thickBot="1">
      <c r="B30" s="274"/>
      <c r="C30" s="274"/>
      <c r="D30" s="285"/>
      <c r="E30" s="285"/>
      <c r="F30" s="274"/>
      <c r="G30" s="274"/>
      <c r="H30" s="274"/>
      <c r="I30" s="274"/>
      <c r="K30" s="289"/>
      <c r="L30" s="35" t="s">
        <v>75</v>
      </c>
      <c r="M30" s="337" t="s">
        <v>79</v>
      </c>
      <c r="N30" s="338"/>
      <c r="O30" s="339"/>
      <c r="P30" s="43" t="s">
        <v>77</v>
      </c>
      <c r="Q30" s="302" t="s">
        <v>80</v>
      </c>
      <c r="R30" s="303"/>
      <c r="S30" s="303"/>
      <c r="T30" s="304"/>
    </row>
    <row r="31" spans="1:20" ht="20.100000000000001" customHeight="1">
      <c r="B31" s="274"/>
      <c r="C31" s="274"/>
      <c r="D31" s="286" t="s">
        <v>67</v>
      </c>
      <c r="E31" s="286"/>
      <c r="F31" s="274" t="s">
        <v>53</v>
      </c>
      <c r="G31" s="274"/>
      <c r="H31" s="274" t="s">
        <v>58</v>
      </c>
      <c r="I31" s="274"/>
      <c r="K31" s="287">
        <v>2</v>
      </c>
      <c r="L31" s="290" t="s">
        <v>61</v>
      </c>
      <c r="M31" s="305"/>
      <c r="N31" s="306"/>
      <c r="O31" s="307"/>
      <c r="P31" s="311" t="s">
        <v>126</v>
      </c>
      <c r="Q31" s="340" t="s">
        <v>78</v>
      </c>
      <c r="R31" s="341"/>
      <c r="S31" s="341"/>
      <c r="T31" s="342"/>
    </row>
    <row r="32" spans="1:20" ht="20.100000000000001" customHeight="1">
      <c r="B32" s="274"/>
      <c r="C32" s="274"/>
      <c r="D32" s="286"/>
      <c r="E32" s="286"/>
      <c r="F32" s="274"/>
      <c r="G32" s="274"/>
      <c r="H32" s="274"/>
      <c r="I32" s="274"/>
      <c r="K32" s="288"/>
      <c r="L32" s="291"/>
      <c r="M32" s="308"/>
      <c r="N32" s="309"/>
      <c r="O32" s="310"/>
      <c r="P32" s="274"/>
      <c r="Q32" s="343"/>
      <c r="R32" s="344"/>
      <c r="S32" s="344"/>
      <c r="T32" s="345"/>
    </row>
    <row r="33" spans="2:20" ht="20.100000000000001" customHeight="1">
      <c r="B33" s="274"/>
      <c r="C33" s="274"/>
      <c r="D33" s="286" t="s">
        <v>67</v>
      </c>
      <c r="E33" s="286"/>
      <c r="F33" s="274" t="s">
        <v>53</v>
      </c>
      <c r="G33" s="274"/>
      <c r="H33" s="274" t="s">
        <v>58</v>
      </c>
      <c r="I33" s="274"/>
      <c r="K33" s="288"/>
      <c r="L33" s="34" t="s">
        <v>123</v>
      </c>
      <c r="M33" s="312"/>
      <c r="N33" s="313"/>
      <c r="O33" s="314"/>
      <c r="P33" s="72" t="s">
        <v>74</v>
      </c>
      <c r="Q33" s="292"/>
      <c r="R33" s="293"/>
      <c r="S33" s="293"/>
      <c r="T33" s="294"/>
    </row>
    <row r="34" spans="2:20" ht="20.100000000000001" customHeight="1" thickBot="1">
      <c r="B34" s="274"/>
      <c r="C34" s="274"/>
      <c r="D34" s="286"/>
      <c r="E34" s="286"/>
      <c r="F34" s="274"/>
      <c r="G34" s="274"/>
      <c r="H34" s="274"/>
      <c r="I34" s="274"/>
      <c r="K34" s="289"/>
      <c r="L34" s="35" t="s">
        <v>75</v>
      </c>
      <c r="M34" s="337" t="s">
        <v>79</v>
      </c>
      <c r="N34" s="338"/>
      <c r="O34" s="339"/>
      <c r="P34" s="43" t="s">
        <v>77</v>
      </c>
      <c r="Q34" s="302" t="s">
        <v>80</v>
      </c>
      <c r="R34" s="303"/>
      <c r="S34" s="303"/>
      <c r="T34" s="304"/>
    </row>
    <row r="35" spans="2:20" ht="20.100000000000001" customHeight="1">
      <c r="B35" s="31" t="s">
        <v>59</v>
      </c>
      <c r="C35" s="30"/>
      <c r="D35" s="30"/>
      <c r="E35" s="30"/>
      <c r="K35" s="287">
        <v>3</v>
      </c>
      <c r="L35" s="290" t="s">
        <v>61</v>
      </c>
      <c r="M35" s="305"/>
      <c r="N35" s="306"/>
      <c r="O35" s="307"/>
      <c r="P35" s="311" t="s">
        <v>126</v>
      </c>
      <c r="Q35" s="340" t="s">
        <v>78</v>
      </c>
      <c r="R35" s="341"/>
      <c r="S35" s="341"/>
      <c r="T35" s="342"/>
    </row>
    <row r="36" spans="2:20" ht="20.100000000000001" customHeight="1">
      <c r="B36" s="274" t="s">
        <v>60</v>
      </c>
      <c r="C36" s="274"/>
      <c r="D36" s="274" t="s">
        <v>61</v>
      </c>
      <c r="E36" s="274"/>
      <c r="F36" s="274" t="s">
        <v>62</v>
      </c>
      <c r="G36" s="274"/>
      <c r="H36" s="274" t="s">
        <v>55</v>
      </c>
      <c r="I36" s="274"/>
      <c r="K36" s="288"/>
      <c r="L36" s="291"/>
      <c r="M36" s="308"/>
      <c r="N36" s="309"/>
      <c r="O36" s="310"/>
      <c r="P36" s="274"/>
      <c r="Q36" s="343"/>
      <c r="R36" s="344"/>
      <c r="S36" s="344"/>
      <c r="T36" s="345"/>
    </row>
    <row r="37" spans="2:20" ht="20.100000000000001" customHeight="1">
      <c r="B37" s="274" t="s">
        <v>63</v>
      </c>
      <c r="C37" s="274"/>
      <c r="D37" s="274" t="s">
        <v>64</v>
      </c>
      <c r="E37" s="274"/>
      <c r="F37" s="274" t="s">
        <v>65</v>
      </c>
      <c r="G37" s="274"/>
      <c r="H37" s="274" t="s">
        <v>66</v>
      </c>
      <c r="I37" s="274"/>
      <c r="K37" s="288"/>
      <c r="L37" s="34" t="s">
        <v>123</v>
      </c>
      <c r="M37" s="312"/>
      <c r="N37" s="313"/>
      <c r="O37" s="314"/>
      <c r="P37" s="72" t="s">
        <v>74</v>
      </c>
      <c r="Q37" s="292"/>
      <c r="R37" s="293"/>
      <c r="S37" s="293"/>
      <c r="T37" s="294"/>
    </row>
    <row r="38" spans="2:20" ht="20.100000000000001" customHeight="1" thickBot="1">
      <c r="B38" s="274"/>
      <c r="C38" s="274"/>
      <c r="D38" s="274"/>
      <c r="E38" s="274"/>
      <c r="F38" s="274"/>
      <c r="G38" s="274"/>
      <c r="H38" s="274"/>
      <c r="I38" s="274"/>
      <c r="K38" s="289"/>
      <c r="L38" s="35" t="s">
        <v>75</v>
      </c>
      <c r="M38" s="337" t="s">
        <v>79</v>
      </c>
      <c r="N38" s="338"/>
      <c r="O38" s="339"/>
      <c r="P38" s="43" t="s">
        <v>77</v>
      </c>
      <c r="Q38" s="302" t="s">
        <v>80</v>
      </c>
      <c r="R38" s="303"/>
      <c r="S38" s="303"/>
      <c r="T38" s="304"/>
    </row>
    <row r="39" spans="2:20" ht="20.100000000000001" customHeight="1">
      <c r="B39" s="274"/>
      <c r="C39" s="274"/>
      <c r="D39" s="274"/>
      <c r="E39" s="274"/>
      <c r="F39" s="274"/>
      <c r="G39" s="274"/>
      <c r="H39" s="274"/>
      <c r="I39" s="274"/>
      <c r="K39" s="287">
        <v>4</v>
      </c>
      <c r="L39" s="290" t="s">
        <v>61</v>
      </c>
      <c r="M39" s="305"/>
      <c r="N39" s="306"/>
      <c r="O39" s="307"/>
      <c r="P39" s="311" t="s">
        <v>126</v>
      </c>
      <c r="Q39" s="340" t="s">
        <v>78</v>
      </c>
      <c r="R39" s="341"/>
      <c r="S39" s="341"/>
      <c r="T39" s="342"/>
    </row>
    <row r="40" spans="2:20" ht="20.100000000000001" customHeight="1">
      <c r="B40" s="274"/>
      <c r="C40" s="274"/>
      <c r="D40" s="274"/>
      <c r="E40" s="274"/>
      <c r="F40" s="274"/>
      <c r="G40" s="274"/>
      <c r="H40" s="274"/>
      <c r="I40" s="274"/>
      <c r="K40" s="288"/>
      <c r="L40" s="291"/>
      <c r="M40" s="308"/>
      <c r="N40" s="309"/>
      <c r="O40" s="310"/>
      <c r="P40" s="274"/>
      <c r="Q40" s="343"/>
      <c r="R40" s="344"/>
      <c r="S40" s="344"/>
      <c r="T40" s="345"/>
    </row>
    <row r="41" spans="2:20" ht="20.100000000000001" customHeight="1">
      <c r="B41" s="274"/>
      <c r="C41" s="274"/>
      <c r="D41" s="274"/>
      <c r="E41" s="274"/>
      <c r="F41" s="274"/>
      <c r="G41" s="274"/>
      <c r="H41" s="274"/>
      <c r="I41" s="274"/>
      <c r="K41" s="288"/>
      <c r="L41" s="34" t="s">
        <v>123</v>
      </c>
      <c r="M41" s="312"/>
      <c r="N41" s="313"/>
      <c r="O41" s="314"/>
      <c r="P41" s="72" t="s">
        <v>74</v>
      </c>
      <c r="Q41" s="292"/>
      <c r="R41" s="293"/>
      <c r="S41" s="293"/>
      <c r="T41" s="294"/>
    </row>
    <row r="42" spans="2:20" ht="20.100000000000001" customHeight="1" thickBot="1">
      <c r="B42" s="274"/>
      <c r="C42" s="274"/>
      <c r="D42" s="274"/>
      <c r="E42" s="274"/>
      <c r="F42" s="274"/>
      <c r="G42" s="274"/>
      <c r="H42" s="274"/>
      <c r="I42" s="274"/>
      <c r="K42" s="289"/>
      <c r="L42" s="35" t="s">
        <v>75</v>
      </c>
      <c r="M42" s="337" t="s">
        <v>79</v>
      </c>
      <c r="N42" s="338"/>
      <c r="O42" s="339"/>
      <c r="P42" s="43" t="s">
        <v>77</v>
      </c>
      <c r="Q42" s="302" t="s">
        <v>80</v>
      </c>
      <c r="R42" s="303"/>
      <c r="S42" s="303"/>
      <c r="T42" s="304"/>
    </row>
    <row r="43" spans="2:20" ht="20.100000000000001" customHeight="1">
      <c r="B43" s="77"/>
      <c r="C43" s="77"/>
      <c r="D43" s="77"/>
      <c r="E43" s="77"/>
      <c r="F43" s="77"/>
      <c r="G43" s="77"/>
      <c r="H43" s="77"/>
      <c r="I43" s="77"/>
      <c r="K43" s="36"/>
      <c r="L43" s="37"/>
      <c r="M43" s="38"/>
      <c r="N43" s="39"/>
      <c r="O43" s="36"/>
      <c r="P43" s="40"/>
      <c r="Q43" s="41"/>
      <c r="R43" s="40"/>
      <c r="S43" s="42"/>
      <c r="T43" s="42"/>
    </row>
    <row r="44" spans="2:20" ht="19.5" customHeight="1">
      <c r="B44" s="77"/>
      <c r="C44" s="77"/>
      <c r="D44" s="77"/>
      <c r="E44" s="77"/>
      <c r="F44" s="77"/>
      <c r="G44" s="77"/>
      <c r="H44" s="77"/>
      <c r="I44" s="77"/>
      <c r="K44" s="75"/>
      <c r="L44" s="76"/>
      <c r="M44" s="77"/>
      <c r="N44" s="60"/>
      <c r="O44" s="75"/>
      <c r="P44" s="78"/>
      <c r="Q44" s="79"/>
      <c r="R44" s="78"/>
      <c r="S44" s="80"/>
      <c r="T44" s="80"/>
    </row>
    <row r="84" spans="13:13" ht="21">
      <c r="M84" ph="1"/>
    </row>
  </sheetData>
  <mergeCells count="140">
    <mergeCell ref="F2:G2"/>
    <mergeCell ref="M22:P22"/>
    <mergeCell ref="M24:O24"/>
    <mergeCell ref="M25:O25"/>
    <mergeCell ref="M37:O37"/>
    <mergeCell ref="M38:O38"/>
    <mergeCell ref="Q39:T40"/>
    <mergeCell ref="M41:O41"/>
    <mergeCell ref="Q41:T41"/>
    <mergeCell ref="Q23:T23"/>
    <mergeCell ref="M29:O29"/>
    <mergeCell ref="Q27:T28"/>
    <mergeCell ref="M30:O30"/>
    <mergeCell ref="Q31:T32"/>
    <mergeCell ref="M33:O33"/>
    <mergeCell ref="M34:O34"/>
    <mergeCell ref="L27:L28"/>
    <mergeCell ref="P27:P28"/>
    <mergeCell ref="R3:S3"/>
    <mergeCell ref="T3:T4"/>
    <mergeCell ref="Q19:T20"/>
    <mergeCell ref="J12:J14"/>
    <mergeCell ref="K12:K14"/>
    <mergeCell ref="L12:L14"/>
    <mergeCell ref="Q42:T42"/>
    <mergeCell ref="P35:P36"/>
    <mergeCell ref="Q37:T37"/>
    <mergeCell ref="Q38:T38"/>
    <mergeCell ref="M35:O36"/>
    <mergeCell ref="M42:O42"/>
    <mergeCell ref="K39:K42"/>
    <mergeCell ref="L39:L40"/>
    <mergeCell ref="M39:O40"/>
    <mergeCell ref="P39:P40"/>
    <mergeCell ref="K35:K38"/>
    <mergeCell ref="Q35:T36"/>
    <mergeCell ref="L35:L36"/>
    <mergeCell ref="B39:C40"/>
    <mergeCell ref="B41:C42"/>
    <mergeCell ref="D39:E40"/>
    <mergeCell ref="D41:E42"/>
    <mergeCell ref="F39:G40"/>
    <mergeCell ref="H39:I40"/>
    <mergeCell ref="F41:G42"/>
    <mergeCell ref="H41:I42"/>
    <mergeCell ref="B36:C36"/>
    <mergeCell ref="D36:E36"/>
    <mergeCell ref="F36:G36"/>
    <mergeCell ref="F37:G38"/>
    <mergeCell ref="H36:I36"/>
    <mergeCell ref="B37:C38"/>
    <mergeCell ref="D37:E38"/>
    <mergeCell ref="H37:I38"/>
    <mergeCell ref="T12:T15"/>
    <mergeCell ref="K22:L22"/>
    <mergeCell ref="K23:K25"/>
    <mergeCell ref="M19:P20"/>
    <mergeCell ref="B5:B8"/>
    <mergeCell ref="T5:T8"/>
    <mergeCell ref="B9:B10"/>
    <mergeCell ref="T9:T10"/>
    <mergeCell ref="B12:B15"/>
    <mergeCell ref="C9:C10"/>
    <mergeCell ref="D9:D10"/>
    <mergeCell ref="E9:E10"/>
    <mergeCell ref="F9:F10"/>
    <mergeCell ref="G9:G10"/>
    <mergeCell ref="H9:H10"/>
    <mergeCell ref="I9:I10"/>
    <mergeCell ref="J9:J10"/>
    <mergeCell ref="K9:K10"/>
    <mergeCell ref="L9:L10"/>
    <mergeCell ref="C5:C7"/>
    <mergeCell ref="D5:D7"/>
    <mergeCell ref="E5:E7"/>
    <mergeCell ref="F5:F7"/>
    <mergeCell ref="E12:E14"/>
    <mergeCell ref="Q30:T30"/>
    <mergeCell ref="M31:O32"/>
    <mergeCell ref="P31:P32"/>
    <mergeCell ref="Q33:T33"/>
    <mergeCell ref="M23:O23"/>
    <mergeCell ref="Q24:T24"/>
    <mergeCell ref="Q25:T25"/>
    <mergeCell ref="M27:O28"/>
    <mergeCell ref="Q34:T34"/>
    <mergeCell ref="K5:K7"/>
    <mergeCell ref="L5:L7"/>
    <mergeCell ref="C12:C14"/>
    <mergeCell ref="D12:D14"/>
    <mergeCell ref="B27:E27"/>
    <mergeCell ref="B25:C26"/>
    <mergeCell ref="H33:I34"/>
    <mergeCell ref="F28:G28"/>
    <mergeCell ref="H28:I28"/>
    <mergeCell ref="F20:G20"/>
    <mergeCell ref="F21:G22"/>
    <mergeCell ref="F23:G24"/>
    <mergeCell ref="F25:G26"/>
    <mergeCell ref="H20:I20"/>
    <mergeCell ref="H21:I22"/>
    <mergeCell ref="H23:I24"/>
    <mergeCell ref="H25:I26"/>
    <mergeCell ref="F12:F14"/>
    <mergeCell ref="G12:G14"/>
    <mergeCell ref="H12:H14"/>
    <mergeCell ref="I12:I14"/>
    <mergeCell ref="B21:C22"/>
    <mergeCell ref="D20:E20"/>
    <mergeCell ref="D21:E22"/>
    <mergeCell ref="D23:E24"/>
    <mergeCell ref="D25:E26"/>
    <mergeCell ref="G5:G7"/>
    <mergeCell ref="H5:H7"/>
    <mergeCell ref="I5:I7"/>
    <mergeCell ref="J5:J7"/>
    <mergeCell ref="B31:C32"/>
    <mergeCell ref="B33:C34"/>
    <mergeCell ref="D28:E28"/>
    <mergeCell ref="A3:A17"/>
    <mergeCell ref="B1:D1"/>
    <mergeCell ref="C3:K3"/>
    <mergeCell ref="M3:Q3"/>
    <mergeCell ref="B29:C30"/>
    <mergeCell ref="D29:E30"/>
    <mergeCell ref="D31:E32"/>
    <mergeCell ref="F29:G30"/>
    <mergeCell ref="F31:G32"/>
    <mergeCell ref="D33:E34"/>
    <mergeCell ref="F33:G34"/>
    <mergeCell ref="H29:I30"/>
    <mergeCell ref="H31:I32"/>
    <mergeCell ref="K31:K34"/>
    <mergeCell ref="L31:L32"/>
    <mergeCell ref="Q29:T29"/>
    <mergeCell ref="K27:K30"/>
    <mergeCell ref="B28:C28"/>
    <mergeCell ref="B19:E19"/>
    <mergeCell ref="B23:C24"/>
    <mergeCell ref="B20:C20"/>
  </mergeCells>
  <phoneticPr fontId="1"/>
  <pageMargins left="0.55118110236220474" right="0.55118110236220474" top="0.39370078740157483" bottom="0.59055118110236227" header="0.51181102362204722" footer="0.51181102362204722"/>
  <pageSetup paperSize="8" scale="95" orientation="landscape" r:id="rId1"/>
  <headerFooter alignWithMargins="0">
    <oddFooter>&amp;C南アルプス市商工会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6D6BA-9B9C-401E-A2EE-2E08708CFA62}">
  <dimension ref="A1:BU84"/>
  <sheetViews>
    <sheetView showZeros="0" zoomScaleNormal="100" workbookViewId="0">
      <selection activeCell="F24" sqref="F24:P24"/>
    </sheetView>
  </sheetViews>
  <sheetFormatPr defaultRowHeight="13.5"/>
  <cols>
    <col min="1" max="1" width="4.125" customWidth="1"/>
    <col min="3" max="12" width="10.625" customWidth="1"/>
    <col min="14" max="19" width="10.625" customWidth="1"/>
    <col min="20" max="20" width="12.625" customWidth="1"/>
  </cols>
  <sheetData>
    <row r="1" spans="1:73" ht="40.5" customHeight="1" thickBot="1">
      <c r="B1" s="278" t="s">
        <v>121</v>
      </c>
      <c r="C1" s="279"/>
      <c r="D1" s="280"/>
    </row>
    <row r="2" spans="1:73" s="1" customFormat="1" ht="28.5" customHeight="1" thickBot="1">
      <c r="A2" s="2"/>
      <c r="B2" s="11" t="s">
        <v>43</v>
      </c>
      <c r="C2" s="6"/>
      <c r="D2" s="6"/>
      <c r="E2" s="6"/>
      <c r="F2" s="346" t="s">
        <v>103</v>
      </c>
      <c r="G2" s="346"/>
      <c r="H2" s="6"/>
      <c r="I2" s="6"/>
      <c r="J2" s="44" t="s">
        <v>83</v>
      </c>
      <c r="K2" s="6"/>
      <c r="L2" s="6"/>
      <c r="M2" s="6"/>
      <c r="N2" s="6"/>
      <c r="O2" s="6"/>
      <c r="P2" s="6"/>
      <c r="Q2" s="9"/>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3" s="3" customFormat="1" ht="29.25" customHeight="1" thickTop="1" thickBot="1">
      <c r="A3" s="275" t="s">
        <v>0</v>
      </c>
      <c r="B3" s="73"/>
      <c r="C3" s="281" t="s">
        <v>14</v>
      </c>
      <c r="D3" s="282"/>
      <c r="E3" s="282"/>
      <c r="F3" s="282"/>
      <c r="G3" s="282"/>
      <c r="H3" s="282"/>
      <c r="I3" s="282"/>
      <c r="J3" s="282"/>
      <c r="K3" s="282"/>
      <c r="L3" s="45"/>
      <c r="M3" s="283" t="s">
        <v>32</v>
      </c>
      <c r="N3" s="283"/>
      <c r="O3" s="283"/>
      <c r="P3" s="283"/>
      <c r="Q3" s="284"/>
      <c r="R3" s="348" t="s">
        <v>33</v>
      </c>
      <c r="S3" s="349"/>
      <c r="T3" s="350" t="s">
        <v>13</v>
      </c>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1:73" s="3" customFormat="1" ht="18" customHeight="1" thickTop="1">
      <c r="A4" s="276"/>
      <c r="B4" s="12"/>
      <c r="C4" s="4" t="s">
        <v>1</v>
      </c>
      <c r="D4" s="4" t="s">
        <v>2</v>
      </c>
      <c r="E4" s="4" t="s">
        <v>3</v>
      </c>
      <c r="F4" s="4" t="s">
        <v>4</v>
      </c>
      <c r="G4" s="4" t="s">
        <v>5</v>
      </c>
      <c r="H4" s="4" t="s">
        <v>6</v>
      </c>
      <c r="I4" s="4" t="s">
        <v>7</v>
      </c>
      <c r="J4" s="4" t="s">
        <v>8</v>
      </c>
      <c r="K4" s="10" t="s">
        <v>9</v>
      </c>
      <c r="L4" s="24" t="s">
        <v>15</v>
      </c>
      <c r="M4" s="14"/>
      <c r="N4" s="4" t="s">
        <v>10</v>
      </c>
      <c r="O4" s="4" t="s">
        <v>11</v>
      </c>
      <c r="P4" s="10" t="s">
        <v>12</v>
      </c>
      <c r="Q4" s="25" t="s">
        <v>15</v>
      </c>
      <c r="R4" s="26" t="s">
        <v>34</v>
      </c>
      <c r="S4" s="27" t="s">
        <v>35</v>
      </c>
      <c r="T4" s="351"/>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s="5" customFormat="1" ht="22.5" customHeight="1">
      <c r="A5" s="276"/>
      <c r="B5" s="331" t="s">
        <v>36</v>
      </c>
      <c r="C5" s="296"/>
      <c r="D5" s="296"/>
      <c r="E5" s="296"/>
      <c r="F5" s="296"/>
      <c r="G5" s="296"/>
      <c r="H5" s="296"/>
      <c r="I5" s="296"/>
      <c r="J5" s="296"/>
      <c r="K5" s="296"/>
      <c r="L5" s="299">
        <f>SUM(C5:K7)</f>
        <v>0</v>
      </c>
      <c r="M5" s="21">
        <v>0.08</v>
      </c>
      <c r="N5" s="268"/>
      <c r="O5" s="268"/>
      <c r="P5" s="97"/>
      <c r="Q5" s="98">
        <f>SUM(N5:P5)</f>
        <v>0</v>
      </c>
      <c r="R5" s="99"/>
      <c r="S5" s="100"/>
      <c r="T5" s="319">
        <f>L5+L8+Q5+Q6+Q7+Q8+R5+R6+R7+R8-S5-S6-S7-S8</f>
        <v>0</v>
      </c>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s="5" customFormat="1" ht="22.5" customHeight="1">
      <c r="A6" s="276"/>
      <c r="B6" s="332"/>
      <c r="C6" s="297"/>
      <c r="D6" s="297"/>
      <c r="E6" s="297"/>
      <c r="F6" s="297"/>
      <c r="G6" s="297"/>
      <c r="H6" s="297"/>
      <c r="I6" s="297"/>
      <c r="J6" s="297"/>
      <c r="K6" s="297"/>
      <c r="L6" s="300"/>
      <c r="M6" s="53">
        <v>0.1</v>
      </c>
      <c r="N6" s="101"/>
      <c r="O6" s="101"/>
      <c r="P6" s="271"/>
      <c r="Q6" s="125">
        <f>SUM(N6:P6)</f>
        <v>0</v>
      </c>
      <c r="R6" s="103"/>
      <c r="S6" s="104"/>
      <c r="T6" s="320"/>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s="5" customFormat="1" ht="22.5" customHeight="1">
      <c r="A7" s="276"/>
      <c r="B7" s="332"/>
      <c r="C7" s="298"/>
      <c r="D7" s="298"/>
      <c r="E7" s="298"/>
      <c r="F7" s="298"/>
      <c r="G7" s="298"/>
      <c r="H7" s="298"/>
      <c r="I7" s="298"/>
      <c r="J7" s="298"/>
      <c r="K7" s="298"/>
      <c r="L7" s="301"/>
      <c r="M7" s="18" t="s">
        <v>46</v>
      </c>
      <c r="N7" s="101"/>
      <c r="O7" s="101"/>
      <c r="P7" s="105"/>
      <c r="Q7" s="125">
        <f t="shared" ref="Q7" si="0">SUM(N7:P7)</f>
        <v>0</v>
      </c>
      <c r="R7" s="103"/>
      <c r="S7" s="104"/>
      <c r="T7" s="320"/>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s="5" customFormat="1" ht="22.5" customHeight="1">
      <c r="A8" s="276"/>
      <c r="B8" s="333"/>
      <c r="C8" s="273"/>
      <c r="D8" s="273"/>
      <c r="E8" s="273"/>
      <c r="F8" s="273"/>
      <c r="G8" s="273"/>
      <c r="H8" s="273"/>
      <c r="I8" s="273"/>
      <c r="J8" s="273"/>
      <c r="K8" s="88"/>
      <c r="L8" s="272">
        <f>SUM(C8:K8)</f>
        <v>0</v>
      </c>
      <c r="M8" s="28" t="s">
        <v>85</v>
      </c>
      <c r="N8" s="273"/>
      <c r="O8" s="273"/>
      <c r="P8" s="88"/>
      <c r="Q8" s="125">
        <f>SUM(N8:P8)</f>
        <v>0</v>
      </c>
      <c r="R8" s="106"/>
      <c r="S8" s="107"/>
      <c r="T8" s="334"/>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s="5" customFormat="1" ht="22.5" customHeight="1">
      <c r="A9" s="276"/>
      <c r="B9" s="331" t="s">
        <v>16</v>
      </c>
      <c r="C9" s="296"/>
      <c r="D9" s="296"/>
      <c r="E9" s="296"/>
      <c r="F9" s="296"/>
      <c r="G9" s="296"/>
      <c r="H9" s="296"/>
      <c r="I9" s="296"/>
      <c r="J9" s="296"/>
      <c r="K9" s="335"/>
      <c r="L9" s="299">
        <f>SUM(C9:K10)</f>
        <v>0</v>
      </c>
      <c r="M9" s="21">
        <v>0.08</v>
      </c>
      <c r="N9" s="268"/>
      <c r="O9" s="268"/>
      <c r="P9" s="270"/>
      <c r="Q9" s="126">
        <f>SUM(N9:P9)</f>
        <v>0</v>
      </c>
      <c r="R9" s="99"/>
      <c r="S9" s="100"/>
      <c r="T9" s="319">
        <f>L9+Q9+Q10+R9+R10-R9-R9</f>
        <v>0</v>
      </c>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s="5" customFormat="1" ht="22.5" customHeight="1" thickBot="1">
      <c r="A10" s="276"/>
      <c r="B10" s="332"/>
      <c r="C10" s="297"/>
      <c r="D10" s="297"/>
      <c r="E10" s="297"/>
      <c r="F10" s="297"/>
      <c r="G10" s="297"/>
      <c r="H10" s="297"/>
      <c r="I10" s="297"/>
      <c r="J10" s="297"/>
      <c r="K10" s="336"/>
      <c r="L10" s="300"/>
      <c r="M10" s="18">
        <v>0.1</v>
      </c>
      <c r="N10" s="101"/>
      <c r="O10" s="101"/>
      <c r="P10" s="105"/>
      <c r="Q10" s="119">
        <f>SUM(N10:P10)</f>
        <v>0</v>
      </c>
      <c r="R10" s="103"/>
      <c r="S10" s="104"/>
      <c r="T10" s="320"/>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s="5" customFormat="1" ht="22.5" customHeight="1" thickTop="1" thickBot="1">
      <c r="A11" s="276"/>
      <c r="B11" s="74" t="s">
        <v>134</v>
      </c>
      <c r="C11" s="89">
        <f>SUM(C5:C10)</f>
        <v>0</v>
      </c>
      <c r="D11" s="89">
        <f t="shared" ref="D11:K11" si="1">SUM(D5:D10)</f>
        <v>0</v>
      </c>
      <c r="E11" s="89">
        <f t="shared" si="1"/>
        <v>0</v>
      </c>
      <c r="F11" s="89">
        <f>SUM(F5:F10)</f>
        <v>0</v>
      </c>
      <c r="G11" s="89">
        <f t="shared" si="1"/>
        <v>0</v>
      </c>
      <c r="H11" s="89">
        <f t="shared" si="1"/>
        <v>0</v>
      </c>
      <c r="I11" s="89">
        <f>SUM(I5:I10)</f>
        <v>0</v>
      </c>
      <c r="J11" s="89">
        <f t="shared" si="1"/>
        <v>0</v>
      </c>
      <c r="K11" s="89">
        <f t="shared" si="1"/>
        <v>0</v>
      </c>
      <c r="L11" s="94">
        <f>SUM(L5:L10)</f>
        <v>0</v>
      </c>
      <c r="M11" s="74" t="s">
        <v>134</v>
      </c>
      <c r="N11" s="89">
        <f>SUM(N5:N10)</f>
        <v>0</v>
      </c>
      <c r="O11" s="89">
        <f t="shared" ref="O11:P11" si="2">SUM(O5:O10)</f>
        <v>0</v>
      </c>
      <c r="P11" s="89">
        <f t="shared" si="2"/>
        <v>0</v>
      </c>
      <c r="Q11" s="109">
        <f>SUM(Q5:Q10)</f>
        <v>0</v>
      </c>
      <c r="R11" s="109">
        <f>SUM(R5:R10)</f>
        <v>0</v>
      </c>
      <c r="S11" s="90">
        <f>SUM(S5:S10)</f>
        <v>0</v>
      </c>
      <c r="T11" s="94">
        <f>SUM(T5:T10)</f>
        <v>0</v>
      </c>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s="5" customFormat="1" ht="22.5" customHeight="1" thickTop="1">
      <c r="A12" s="276"/>
      <c r="B12" s="332" t="s">
        <v>17</v>
      </c>
      <c r="C12" s="296"/>
      <c r="D12" s="296"/>
      <c r="E12" s="296"/>
      <c r="F12" s="296"/>
      <c r="G12" s="296"/>
      <c r="H12" s="296"/>
      <c r="I12" s="296"/>
      <c r="J12" s="296"/>
      <c r="K12" s="296"/>
      <c r="L12" s="299">
        <f>SUM(C12:K14)</f>
        <v>0</v>
      </c>
      <c r="M12" s="54">
        <v>0.08</v>
      </c>
      <c r="N12" s="113"/>
      <c r="O12" s="113"/>
      <c r="P12" s="114"/>
      <c r="Q12" s="115">
        <f t="shared" ref="Q12:Q17" si="3">SUM(N12:P12)</f>
        <v>0</v>
      </c>
      <c r="R12" s="116"/>
      <c r="S12" s="117"/>
      <c r="T12" s="319">
        <f>L12+L15+Q12+Q13+Q14+Q15+R12+R13+R14+R15-S12-S13-S14-S15</f>
        <v>0</v>
      </c>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row>
    <row r="13" spans="1:73" s="5" customFormat="1" ht="22.5" customHeight="1">
      <c r="A13" s="276"/>
      <c r="B13" s="332"/>
      <c r="C13" s="297"/>
      <c r="D13" s="297"/>
      <c r="E13" s="297"/>
      <c r="F13" s="297"/>
      <c r="G13" s="297"/>
      <c r="H13" s="297"/>
      <c r="I13" s="297"/>
      <c r="J13" s="297"/>
      <c r="K13" s="297"/>
      <c r="L13" s="300"/>
      <c r="M13" s="17">
        <v>0.1</v>
      </c>
      <c r="N13" s="269"/>
      <c r="O13" s="269"/>
      <c r="P13" s="271"/>
      <c r="Q13" s="119">
        <f t="shared" si="3"/>
        <v>0</v>
      </c>
      <c r="R13" s="120"/>
      <c r="S13" s="121"/>
      <c r="T13" s="320"/>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row>
    <row r="14" spans="1:73" s="5" customFormat="1" ht="22.5" customHeight="1">
      <c r="A14" s="276"/>
      <c r="B14" s="332"/>
      <c r="C14" s="298"/>
      <c r="D14" s="298"/>
      <c r="E14" s="298"/>
      <c r="F14" s="298"/>
      <c r="G14" s="298"/>
      <c r="H14" s="298"/>
      <c r="I14" s="298"/>
      <c r="J14" s="298"/>
      <c r="K14" s="298"/>
      <c r="L14" s="301"/>
      <c r="M14" s="18" t="s">
        <v>46</v>
      </c>
      <c r="N14" s="101"/>
      <c r="O14" s="101"/>
      <c r="P14" s="105"/>
      <c r="Q14" s="122">
        <f t="shared" si="3"/>
        <v>0</v>
      </c>
      <c r="R14" s="103"/>
      <c r="S14" s="104"/>
      <c r="T14" s="320"/>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row>
    <row r="15" spans="1:73" s="5" customFormat="1" ht="22.5" customHeight="1" thickBot="1">
      <c r="A15" s="276"/>
      <c r="B15" s="332"/>
      <c r="C15" s="273"/>
      <c r="D15" s="273"/>
      <c r="E15" s="273"/>
      <c r="F15" s="273"/>
      <c r="G15" s="273"/>
      <c r="H15" s="273"/>
      <c r="I15" s="273"/>
      <c r="J15" s="273"/>
      <c r="K15" s="88"/>
      <c r="L15" s="272">
        <f>SUM(C15:K15)</f>
        <v>0</v>
      </c>
      <c r="M15" s="28" t="s">
        <v>85</v>
      </c>
      <c r="N15" s="269"/>
      <c r="O15" s="269"/>
      <c r="P15" s="271"/>
      <c r="Q15" s="119">
        <f t="shared" si="3"/>
        <v>0</v>
      </c>
      <c r="R15" s="120"/>
      <c r="S15" s="121"/>
      <c r="T15" s="320"/>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row>
    <row r="16" spans="1:73" s="5" customFormat="1" ht="22.5" customHeight="1" thickTop="1" thickBot="1">
      <c r="A16" s="276"/>
      <c r="B16" s="74" t="s">
        <v>134</v>
      </c>
      <c r="C16" s="89">
        <f>SUM(C12:C15)</f>
        <v>0</v>
      </c>
      <c r="D16" s="89">
        <f t="shared" ref="D16:K16" si="4">SUM(D12:D15)</f>
        <v>0</v>
      </c>
      <c r="E16" s="89">
        <f t="shared" si="4"/>
        <v>0</v>
      </c>
      <c r="F16" s="89">
        <f t="shared" si="4"/>
        <v>0</v>
      </c>
      <c r="G16" s="89">
        <f t="shared" si="4"/>
        <v>0</v>
      </c>
      <c r="H16" s="89">
        <f t="shared" si="4"/>
        <v>0</v>
      </c>
      <c r="I16" s="89">
        <f t="shared" si="4"/>
        <v>0</v>
      </c>
      <c r="J16" s="89">
        <f t="shared" si="4"/>
        <v>0</v>
      </c>
      <c r="K16" s="89">
        <f t="shared" si="4"/>
        <v>0</v>
      </c>
      <c r="L16" s="95">
        <f>SUM(C16:K16)</f>
        <v>0</v>
      </c>
      <c r="M16" s="74" t="s">
        <v>134</v>
      </c>
      <c r="N16" s="89">
        <f>SUM(N12:N15)</f>
        <v>0</v>
      </c>
      <c r="O16" s="89">
        <f>SUM(O12:O15)</f>
        <v>0</v>
      </c>
      <c r="P16" s="89">
        <f>SUM(P12:P15)</f>
        <v>0</v>
      </c>
      <c r="Q16" s="123">
        <f t="shared" si="3"/>
        <v>0</v>
      </c>
      <c r="R16" s="110">
        <f>SUM(R12:R15)</f>
        <v>0</v>
      </c>
      <c r="S16" s="111">
        <f>SUM(S12:S15)</f>
        <v>0</v>
      </c>
      <c r="T16" s="112">
        <f>L16+Q16+R16-S16</f>
        <v>0</v>
      </c>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row>
    <row r="17" spans="1:20" ht="22.5" customHeight="1" thickTop="1" thickBot="1">
      <c r="A17" s="277"/>
      <c r="B17" s="74" t="s">
        <v>37</v>
      </c>
      <c r="C17" s="89">
        <f>C11+C16</f>
        <v>0</v>
      </c>
      <c r="D17" s="89">
        <f t="shared" ref="D17:K17" si="5">D11+D16</f>
        <v>0</v>
      </c>
      <c r="E17" s="89">
        <f t="shared" si="5"/>
        <v>0</v>
      </c>
      <c r="F17" s="89">
        <f t="shared" si="5"/>
        <v>0</v>
      </c>
      <c r="G17" s="89">
        <f t="shared" si="5"/>
        <v>0</v>
      </c>
      <c r="H17" s="89">
        <f t="shared" si="5"/>
        <v>0</v>
      </c>
      <c r="I17" s="89">
        <f t="shared" si="5"/>
        <v>0</v>
      </c>
      <c r="J17" s="89">
        <f t="shared" si="5"/>
        <v>0</v>
      </c>
      <c r="K17" s="89">
        <f t="shared" si="5"/>
        <v>0</v>
      </c>
      <c r="L17" s="95">
        <f>SUM(C17:K17)</f>
        <v>0</v>
      </c>
      <c r="M17" s="74" t="s">
        <v>37</v>
      </c>
      <c r="N17" s="89">
        <f>N11+N16</f>
        <v>0</v>
      </c>
      <c r="O17" s="89">
        <f t="shared" ref="O17:P17" si="6">O11+O16</f>
        <v>0</v>
      </c>
      <c r="P17" s="89">
        <f t="shared" si="6"/>
        <v>0</v>
      </c>
      <c r="Q17" s="123">
        <f t="shared" si="3"/>
        <v>0</v>
      </c>
      <c r="R17" s="109">
        <f>R11+R16</f>
        <v>0</v>
      </c>
      <c r="S17" s="89">
        <f>S11+S16</f>
        <v>0</v>
      </c>
      <c r="T17" s="112">
        <f>L17+Q17+R17-S17</f>
        <v>0</v>
      </c>
    </row>
    <row r="18" spans="1:20" ht="15" thickTop="1" thickBot="1"/>
    <row r="19" spans="1:20" ht="36" customHeight="1" thickBot="1">
      <c r="B19" s="62" t="s">
        <v>106</v>
      </c>
      <c r="C19" s="62"/>
      <c r="D19" s="62"/>
      <c r="E19" s="62"/>
      <c r="F19" s="62"/>
      <c r="G19" s="62"/>
      <c r="H19" s="62"/>
      <c r="I19" s="62"/>
      <c r="J19" s="62"/>
      <c r="K19" s="62"/>
      <c r="L19" s="62"/>
      <c r="M19" s="366" t="s">
        <v>119</v>
      </c>
      <c r="N19" s="367"/>
      <c r="O19" s="367"/>
      <c r="P19" s="368"/>
      <c r="Q19" s="369" t="s">
        <v>118</v>
      </c>
      <c r="R19" s="370"/>
      <c r="S19" s="370"/>
      <c r="T19" s="371"/>
    </row>
    <row r="20" spans="1:20" ht="36" customHeight="1">
      <c r="B20" s="62" t="s">
        <v>105</v>
      </c>
      <c r="C20" s="62"/>
      <c r="D20" s="62"/>
      <c r="E20" s="62"/>
      <c r="F20" s="62"/>
      <c r="G20" s="62"/>
      <c r="H20" s="62"/>
      <c r="I20" s="62"/>
      <c r="J20" s="62"/>
      <c r="K20" s="62"/>
      <c r="L20" s="62"/>
      <c r="M20" s="62"/>
    </row>
    <row r="22" spans="1:20" ht="19.5" customHeight="1">
      <c r="B22" s="365" t="s">
        <v>96</v>
      </c>
      <c r="C22" s="365"/>
      <c r="D22" s="365"/>
      <c r="E22" s="365"/>
      <c r="F22" s="372" t="s">
        <v>107</v>
      </c>
      <c r="G22" s="373"/>
      <c r="H22" s="373"/>
      <c r="I22" s="373"/>
      <c r="J22" s="373"/>
      <c r="K22" s="373"/>
      <c r="L22" s="373"/>
      <c r="M22" s="373"/>
      <c r="N22" s="373"/>
      <c r="O22" s="373"/>
      <c r="P22" s="374"/>
      <c r="Q22" s="365" t="s">
        <v>110</v>
      </c>
      <c r="R22" s="365"/>
    </row>
    <row r="23" spans="1:20" ht="39" customHeight="1">
      <c r="B23" s="358" t="s">
        <v>98</v>
      </c>
      <c r="C23" s="359"/>
      <c r="D23" s="359"/>
      <c r="E23" s="359"/>
      <c r="F23" s="375" t="s">
        <v>131</v>
      </c>
      <c r="G23" s="376"/>
      <c r="H23" s="376"/>
      <c r="I23" s="376"/>
      <c r="J23" s="376"/>
      <c r="K23" s="376"/>
      <c r="L23" s="376"/>
      <c r="M23" s="376"/>
      <c r="N23" s="376"/>
      <c r="O23" s="376"/>
      <c r="P23" s="377"/>
      <c r="Q23" s="363">
        <v>0.9</v>
      </c>
      <c r="R23" s="363"/>
    </row>
    <row r="24" spans="1:20" ht="39.950000000000003" customHeight="1">
      <c r="B24" s="358" t="s">
        <v>97</v>
      </c>
      <c r="C24" s="359"/>
      <c r="D24" s="359"/>
      <c r="E24" s="359"/>
      <c r="F24" s="360" t="s">
        <v>111</v>
      </c>
      <c r="G24" s="361"/>
      <c r="H24" s="361"/>
      <c r="I24" s="361"/>
      <c r="J24" s="361"/>
      <c r="K24" s="361"/>
      <c r="L24" s="361"/>
      <c r="M24" s="361"/>
      <c r="N24" s="361"/>
      <c r="O24" s="361"/>
      <c r="P24" s="362"/>
      <c r="Q24" s="363">
        <v>0.8</v>
      </c>
      <c r="R24" s="363"/>
    </row>
    <row r="25" spans="1:20" ht="79.5" customHeight="1">
      <c r="B25" s="364" t="s">
        <v>99</v>
      </c>
      <c r="C25" s="365"/>
      <c r="D25" s="365"/>
      <c r="E25" s="365"/>
      <c r="F25" s="360" t="s">
        <v>122</v>
      </c>
      <c r="G25" s="361"/>
      <c r="H25" s="361"/>
      <c r="I25" s="361"/>
      <c r="J25" s="361"/>
      <c r="K25" s="361"/>
      <c r="L25" s="361"/>
      <c r="M25" s="361"/>
      <c r="N25" s="361"/>
      <c r="O25" s="361"/>
      <c r="P25" s="362"/>
      <c r="Q25" s="363">
        <v>0.7</v>
      </c>
      <c r="R25" s="363"/>
    </row>
    <row r="26" spans="1:20" ht="39.950000000000003" customHeight="1">
      <c r="B26" s="358" t="s">
        <v>100</v>
      </c>
      <c r="C26" s="359"/>
      <c r="D26" s="359"/>
      <c r="E26" s="359"/>
      <c r="F26" s="360" t="s">
        <v>108</v>
      </c>
      <c r="G26" s="361"/>
      <c r="H26" s="361"/>
      <c r="I26" s="361"/>
      <c r="J26" s="361"/>
      <c r="K26" s="361"/>
      <c r="L26" s="361"/>
      <c r="M26" s="361"/>
      <c r="N26" s="361"/>
      <c r="O26" s="361"/>
      <c r="P26" s="362"/>
      <c r="Q26" s="363">
        <v>0.6</v>
      </c>
      <c r="R26" s="363"/>
    </row>
    <row r="27" spans="1:20" ht="39.950000000000003" customHeight="1">
      <c r="B27" s="358" t="s">
        <v>101</v>
      </c>
      <c r="C27" s="359"/>
      <c r="D27" s="359"/>
      <c r="E27" s="359"/>
      <c r="F27" s="360" t="s">
        <v>132</v>
      </c>
      <c r="G27" s="376"/>
      <c r="H27" s="376"/>
      <c r="I27" s="376"/>
      <c r="J27" s="376"/>
      <c r="K27" s="376"/>
      <c r="L27" s="376"/>
      <c r="M27" s="376"/>
      <c r="N27" s="376"/>
      <c r="O27" s="376"/>
      <c r="P27" s="377"/>
      <c r="Q27" s="363">
        <v>0.5</v>
      </c>
      <c r="R27" s="363"/>
    </row>
    <row r="28" spans="1:20" ht="39.950000000000003" customHeight="1">
      <c r="B28" s="358" t="s">
        <v>102</v>
      </c>
      <c r="C28" s="359"/>
      <c r="D28" s="359"/>
      <c r="E28" s="359"/>
      <c r="F28" s="375" t="s">
        <v>109</v>
      </c>
      <c r="G28" s="376"/>
      <c r="H28" s="376"/>
      <c r="I28" s="376"/>
      <c r="J28" s="376"/>
      <c r="K28" s="376"/>
      <c r="L28" s="376"/>
      <c r="M28" s="376"/>
      <c r="N28" s="376"/>
      <c r="O28" s="376"/>
      <c r="P28" s="377"/>
      <c r="Q28" s="363">
        <v>0.4</v>
      </c>
      <c r="R28" s="363"/>
    </row>
    <row r="30" spans="1:20" ht="13.5" customHeight="1">
      <c r="B30" s="378" t="s">
        <v>120</v>
      </c>
      <c r="C30" s="378"/>
      <c r="D30" s="378"/>
      <c r="E30" s="378"/>
      <c r="F30" s="378"/>
      <c r="G30" s="378"/>
      <c r="H30" s="378"/>
      <c r="I30" s="378"/>
      <c r="J30" s="378"/>
      <c r="K30" s="378"/>
      <c r="L30" s="378"/>
      <c r="M30" s="378"/>
      <c r="N30" s="378"/>
      <c r="O30" s="378"/>
      <c r="P30" s="378"/>
      <c r="Q30" s="81"/>
    </row>
    <row r="31" spans="1:20" ht="13.5" customHeight="1">
      <c r="B31" s="378"/>
      <c r="C31" s="378"/>
      <c r="D31" s="378"/>
      <c r="E31" s="378"/>
      <c r="F31" s="378"/>
      <c r="G31" s="378"/>
      <c r="H31" s="378"/>
      <c r="I31" s="378"/>
      <c r="J31" s="378"/>
      <c r="K31" s="378"/>
      <c r="L31" s="378"/>
      <c r="M31" s="378"/>
      <c r="N31" s="378"/>
      <c r="O31" s="378"/>
      <c r="P31" s="378"/>
      <c r="Q31" s="81"/>
    </row>
    <row r="32" spans="1:20" ht="13.5" customHeight="1">
      <c r="B32" s="378"/>
      <c r="C32" s="378"/>
      <c r="D32" s="378"/>
      <c r="E32" s="378"/>
      <c r="F32" s="378"/>
      <c r="G32" s="378"/>
      <c r="H32" s="378"/>
      <c r="I32" s="378"/>
      <c r="J32" s="378"/>
      <c r="K32" s="378"/>
      <c r="L32" s="378"/>
      <c r="M32" s="378"/>
      <c r="N32" s="378"/>
      <c r="O32" s="378"/>
      <c r="P32" s="378"/>
      <c r="Q32" s="81"/>
    </row>
    <row r="34" spans="2:20" ht="20.100000000000001" customHeight="1">
      <c r="B34" s="295" t="s">
        <v>68</v>
      </c>
      <c r="C34" s="295"/>
      <c r="D34" s="295"/>
      <c r="E34" s="295"/>
    </row>
    <row r="35" spans="2:20" ht="20.100000000000001" customHeight="1">
      <c r="B35" s="274" t="s">
        <v>47</v>
      </c>
      <c r="C35" s="274"/>
      <c r="D35" s="274" t="s">
        <v>48</v>
      </c>
      <c r="E35" s="274"/>
      <c r="F35" s="274" t="s">
        <v>49</v>
      </c>
      <c r="G35" s="274"/>
      <c r="H35" s="274" t="s">
        <v>133</v>
      </c>
      <c r="I35" s="274"/>
    </row>
    <row r="36" spans="2:20" ht="20.100000000000001" customHeight="1">
      <c r="B36" s="274" t="s">
        <v>50</v>
      </c>
      <c r="C36" s="274"/>
      <c r="D36" s="285" t="s">
        <v>51</v>
      </c>
      <c r="E36" s="285"/>
      <c r="F36" s="274" t="s">
        <v>52</v>
      </c>
      <c r="G36" s="274"/>
      <c r="H36" s="318">
        <v>0.8</v>
      </c>
      <c r="I36" s="318"/>
    </row>
    <row r="37" spans="2:20" ht="20.100000000000001" customHeight="1">
      <c r="B37" s="274"/>
      <c r="C37" s="274"/>
      <c r="D37" s="285"/>
      <c r="E37" s="285"/>
      <c r="F37" s="274"/>
      <c r="G37" s="274"/>
      <c r="H37" s="318"/>
      <c r="I37" s="318"/>
    </row>
    <row r="38" spans="2:20" ht="20.100000000000001" customHeight="1">
      <c r="B38" s="274"/>
      <c r="C38" s="274"/>
      <c r="D38" s="286" t="s">
        <v>67</v>
      </c>
      <c r="E38" s="286"/>
      <c r="F38" s="274" t="s">
        <v>53</v>
      </c>
      <c r="G38" s="274"/>
      <c r="H38" s="274" t="s">
        <v>54</v>
      </c>
      <c r="I38" s="274"/>
      <c r="K38" s="321" t="s">
        <v>70</v>
      </c>
      <c r="L38" s="321"/>
      <c r="M38" s="347" t="s">
        <v>71</v>
      </c>
      <c r="N38" s="347"/>
      <c r="O38" s="347"/>
      <c r="P38" s="347"/>
      <c r="Q38" s="30"/>
      <c r="R38" s="30"/>
    </row>
    <row r="39" spans="2:20" ht="20.100000000000001" customHeight="1">
      <c r="B39" s="274"/>
      <c r="C39" s="274"/>
      <c r="D39" s="286"/>
      <c r="E39" s="286"/>
      <c r="F39" s="274"/>
      <c r="G39" s="274"/>
      <c r="H39" s="274"/>
      <c r="I39" s="274"/>
      <c r="K39" s="322" t="s">
        <v>72</v>
      </c>
      <c r="L39" s="266" t="s">
        <v>61</v>
      </c>
      <c r="M39" s="312" t="s" ph="1">
        <v>82</v>
      </c>
      <c r="N39" s="313"/>
      <c r="O39" s="314"/>
      <c r="P39" s="264" t="s">
        <v>73</v>
      </c>
      <c r="Q39" s="312" t="s">
        <v>81</v>
      </c>
      <c r="R39" s="313"/>
      <c r="S39" s="313"/>
      <c r="T39" s="314"/>
    </row>
    <row r="40" spans="2:20" ht="20.100000000000001" customHeight="1">
      <c r="B40" s="274"/>
      <c r="C40" s="274"/>
      <c r="D40" s="286" t="s">
        <v>67</v>
      </c>
      <c r="E40" s="286"/>
      <c r="F40" s="274" t="s">
        <v>53</v>
      </c>
      <c r="G40" s="274"/>
      <c r="H40" s="274" t="s">
        <v>54</v>
      </c>
      <c r="I40" s="274"/>
      <c r="K40" s="323"/>
      <c r="L40" s="34" t="s">
        <v>123</v>
      </c>
      <c r="M40" s="312" t="s">
        <v>124</v>
      </c>
      <c r="N40" s="313"/>
      <c r="O40" s="314"/>
      <c r="P40" s="266" t="s">
        <v>74</v>
      </c>
      <c r="Q40" s="315" t="s">
        <v>125</v>
      </c>
      <c r="R40" s="316"/>
      <c r="S40" s="316"/>
      <c r="T40" s="317"/>
    </row>
    <row r="41" spans="2:20" ht="20.100000000000001" customHeight="1">
      <c r="B41" s="274"/>
      <c r="C41" s="274"/>
      <c r="D41" s="286"/>
      <c r="E41" s="286"/>
      <c r="F41" s="274"/>
      <c r="G41" s="274"/>
      <c r="H41" s="274"/>
      <c r="I41" s="274"/>
      <c r="K41" s="324"/>
      <c r="L41" s="266" t="s">
        <v>75</v>
      </c>
      <c r="M41" s="312" t="s">
        <v>76</v>
      </c>
      <c r="N41" s="313"/>
      <c r="O41" s="314"/>
      <c r="P41" s="264" t="s">
        <v>77</v>
      </c>
      <c r="Q41" s="312" t="s">
        <v>127</v>
      </c>
      <c r="R41" s="313"/>
      <c r="S41" s="313"/>
      <c r="T41" s="314"/>
    </row>
    <row r="42" spans="2:20" ht="20.100000000000001" customHeight="1" thickBot="1">
      <c r="B42" s="267"/>
      <c r="C42" s="30"/>
      <c r="D42" s="30"/>
      <c r="E42" s="30"/>
      <c r="K42" s="33"/>
      <c r="L42" s="30"/>
      <c r="M42" s="30"/>
      <c r="O42" s="30"/>
      <c r="P42" s="30"/>
      <c r="R42" s="30"/>
      <c r="S42" s="30"/>
      <c r="T42" s="30"/>
    </row>
    <row r="43" spans="2:20" ht="20.100000000000001" customHeight="1">
      <c r="B43" s="295" t="s">
        <v>69</v>
      </c>
      <c r="C43" s="295"/>
      <c r="D43" s="295"/>
      <c r="E43" s="295"/>
      <c r="K43" s="287">
        <v>1</v>
      </c>
      <c r="L43" s="290" t="s">
        <v>61</v>
      </c>
      <c r="M43" s="305"/>
      <c r="N43" s="306"/>
      <c r="O43" s="307"/>
      <c r="P43" s="311" t="s">
        <v>126</v>
      </c>
      <c r="Q43" s="340" t="s">
        <v>78</v>
      </c>
      <c r="R43" s="341"/>
      <c r="S43" s="341"/>
      <c r="T43" s="342"/>
    </row>
    <row r="44" spans="2:20" ht="20.100000000000001" customHeight="1">
      <c r="B44" s="274" t="s">
        <v>47</v>
      </c>
      <c r="C44" s="274"/>
      <c r="D44" s="274" t="s">
        <v>112</v>
      </c>
      <c r="E44" s="274"/>
      <c r="F44" s="274" t="s">
        <v>55</v>
      </c>
      <c r="G44" s="274"/>
      <c r="H44" s="274" t="s">
        <v>56</v>
      </c>
      <c r="I44" s="274"/>
      <c r="K44" s="288"/>
      <c r="L44" s="291"/>
      <c r="M44" s="308"/>
      <c r="N44" s="309"/>
      <c r="O44" s="310"/>
      <c r="P44" s="274"/>
      <c r="Q44" s="343"/>
      <c r="R44" s="344"/>
      <c r="S44" s="344"/>
      <c r="T44" s="345"/>
    </row>
    <row r="45" spans="2:20" ht="20.100000000000001" customHeight="1">
      <c r="B45" s="274" t="s">
        <v>57</v>
      </c>
      <c r="C45" s="274"/>
      <c r="D45" s="285" t="s">
        <v>51</v>
      </c>
      <c r="E45" s="285"/>
      <c r="F45" s="274" t="s">
        <v>52</v>
      </c>
      <c r="G45" s="274"/>
      <c r="H45" s="274" t="s">
        <v>58</v>
      </c>
      <c r="I45" s="274"/>
      <c r="K45" s="288"/>
      <c r="L45" s="34" t="s">
        <v>123</v>
      </c>
      <c r="M45" s="312"/>
      <c r="N45" s="313"/>
      <c r="O45" s="314"/>
      <c r="P45" s="266" t="s">
        <v>74</v>
      </c>
      <c r="Q45" s="292"/>
      <c r="R45" s="293"/>
      <c r="S45" s="293"/>
      <c r="T45" s="294"/>
    </row>
    <row r="46" spans="2:20" ht="20.100000000000001" customHeight="1" thickBot="1">
      <c r="B46" s="274"/>
      <c r="C46" s="274"/>
      <c r="D46" s="285"/>
      <c r="E46" s="285"/>
      <c r="F46" s="274"/>
      <c r="G46" s="274"/>
      <c r="H46" s="274"/>
      <c r="I46" s="274"/>
      <c r="K46" s="289"/>
      <c r="L46" s="35" t="s">
        <v>75</v>
      </c>
      <c r="M46" s="337" t="s">
        <v>79</v>
      </c>
      <c r="N46" s="338"/>
      <c r="O46" s="339"/>
      <c r="P46" s="43" t="s">
        <v>77</v>
      </c>
      <c r="Q46" s="302" t="s">
        <v>80</v>
      </c>
      <c r="R46" s="303"/>
      <c r="S46" s="303"/>
      <c r="T46" s="304"/>
    </row>
    <row r="47" spans="2:20" ht="20.100000000000001" customHeight="1">
      <c r="B47" s="274"/>
      <c r="C47" s="274"/>
      <c r="D47" s="286" t="s">
        <v>67</v>
      </c>
      <c r="E47" s="286"/>
      <c r="F47" s="274" t="s">
        <v>53</v>
      </c>
      <c r="G47" s="274"/>
      <c r="H47" s="274" t="s">
        <v>58</v>
      </c>
      <c r="I47" s="274"/>
      <c r="K47" s="287">
        <v>2</v>
      </c>
      <c r="L47" s="290" t="s">
        <v>61</v>
      </c>
      <c r="M47" s="305"/>
      <c r="N47" s="306"/>
      <c r="O47" s="307"/>
      <c r="P47" s="311" t="s">
        <v>126</v>
      </c>
      <c r="Q47" s="340" t="s">
        <v>78</v>
      </c>
      <c r="R47" s="341"/>
      <c r="S47" s="341"/>
      <c r="T47" s="342"/>
    </row>
    <row r="48" spans="2:20" ht="20.100000000000001" customHeight="1">
      <c r="B48" s="274"/>
      <c r="C48" s="274"/>
      <c r="D48" s="286"/>
      <c r="E48" s="286"/>
      <c r="F48" s="274"/>
      <c r="G48" s="274"/>
      <c r="H48" s="274"/>
      <c r="I48" s="274"/>
      <c r="K48" s="288"/>
      <c r="L48" s="291"/>
      <c r="M48" s="308"/>
      <c r="N48" s="309"/>
      <c r="O48" s="310"/>
      <c r="P48" s="274"/>
      <c r="Q48" s="343"/>
      <c r="R48" s="344"/>
      <c r="S48" s="344"/>
      <c r="T48" s="345"/>
    </row>
    <row r="49" spans="2:20" ht="20.100000000000001" customHeight="1">
      <c r="B49" s="274"/>
      <c r="C49" s="274"/>
      <c r="D49" s="286" t="s">
        <v>67</v>
      </c>
      <c r="E49" s="286"/>
      <c r="F49" s="274" t="s">
        <v>53</v>
      </c>
      <c r="G49" s="274"/>
      <c r="H49" s="274" t="s">
        <v>58</v>
      </c>
      <c r="I49" s="274"/>
      <c r="K49" s="288"/>
      <c r="L49" s="34" t="s">
        <v>123</v>
      </c>
      <c r="M49" s="312"/>
      <c r="N49" s="313"/>
      <c r="O49" s="314"/>
      <c r="P49" s="266" t="s">
        <v>74</v>
      </c>
      <c r="Q49" s="292"/>
      <c r="R49" s="293"/>
      <c r="S49" s="293"/>
      <c r="T49" s="294"/>
    </row>
    <row r="50" spans="2:20" ht="20.100000000000001" customHeight="1" thickBot="1">
      <c r="B50" s="274"/>
      <c r="C50" s="274"/>
      <c r="D50" s="286"/>
      <c r="E50" s="286"/>
      <c r="F50" s="274"/>
      <c r="G50" s="274"/>
      <c r="H50" s="274"/>
      <c r="I50" s="274"/>
      <c r="K50" s="289"/>
      <c r="L50" s="35" t="s">
        <v>75</v>
      </c>
      <c r="M50" s="337" t="s">
        <v>79</v>
      </c>
      <c r="N50" s="338"/>
      <c r="O50" s="339"/>
      <c r="P50" s="43" t="s">
        <v>77</v>
      </c>
      <c r="Q50" s="302" t="s">
        <v>80</v>
      </c>
      <c r="R50" s="303"/>
      <c r="S50" s="303"/>
      <c r="T50" s="304"/>
    </row>
    <row r="51" spans="2:20" ht="20.100000000000001" customHeight="1">
      <c r="B51" s="267"/>
      <c r="C51" s="30"/>
      <c r="D51" s="30"/>
      <c r="E51" s="30"/>
      <c r="K51" s="287">
        <v>3</v>
      </c>
      <c r="L51" s="290" t="s">
        <v>61</v>
      </c>
      <c r="M51" s="305"/>
      <c r="N51" s="306"/>
      <c r="O51" s="307"/>
      <c r="P51" s="311" t="s">
        <v>126</v>
      </c>
      <c r="Q51" s="340" t="s">
        <v>78</v>
      </c>
      <c r="R51" s="341"/>
      <c r="S51" s="341"/>
      <c r="T51" s="342"/>
    </row>
    <row r="52" spans="2:20" ht="20.100000000000001" customHeight="1">
      <c r="B52" s="267" t="s">
        <v>59</v>
      </c>
      <c r="C52" s="30"/>
      <c r="D52" s="30"/>
      <c r="E52" s="30"/>
      <c r="K52" s="288"/>
      <c r="L52" s="291"/>
      <c r="M52" s="308"/>
      <c r="N52" s="309"/>
      <c r="O52" s="310"/>
      <c r="P52" s="274"/>
      <c r="Q52" s="343"/>
      <c r="R52" s="344"/>
      <c r="S52" s="344"/>
      <c r="T52" s="345"/>
    </row>
    <row r="53" spans="2:20" ht="20.100000000000001" customHeight="1">
      <c r="B53" s="274" t="s">
        <v>60</v>
      </c>
      <c r="C53" s="274"/>
      <c r="D53" s="274" t="s">
        <v>61</v>
      </c>
      <c r="E53" s="274"/>
      <c r="F53" s="274" t="s">
        <v>62</v>
      </c>
      <c r="G53" s="274"/>
      <c r="H53" s="274" t="s">
        <v>55</v>
      </c>
      <c r="I53" s="274"/>
      <c r="K53" s="288"/>
      <c r="L53" s="34" t="s">
        <v>123</v>
      </c>
      <c r="M53" s="312"/>
      <c r="N53" s="313"/>
      <c r="O53" s="314"/>
      <c r="P53" s="266" t="s">
        <v>74</v>
      </c>
      <c r="Q53" s="292"/>
      <c r="R53" s="293"/>
      <c r="S53" s="293"/>
      <c r="T53" s="294"/>
    </row>
    <row r="54" spans="2:20" ht="20.100000000000001" customHeight="1" thickBot="1">
      <c r="B54" s="274" t="s">
        <v>63</v>
      </c>
      <c r="C54" s="274"/>
      <c r="D54" s="274" t="s">
        <v>64</v>
      </c>
      <c r="E54" s="274"/>
      <c r="F54" s="274" t="s">
        <v>65</v>
      </c>
      <c r="G54" s="274"/>
      <c r="H54" s="274" t="s">
        <v>66</v>
      </c>
      <c r="I54" s="274"/>
      <c r="K54" s="289"/>
      <c r="L54" s="35" t="s">
        <v>75</v>
      </c>
      <c r="M54" s="337" t="s">
        <v>79</v>
      </c>
      <c r="N54" s="338"/>
      <c r="O54" s="339"/>
      <c r="P54" s="43" t="s">
        <v>77</v>
      </c>
      <c r="Q54" s="302" t="s">
        <v>80</v>
      </c>
      <c r="R54" s="303"/>
      <c r="S54" s="303"/>
      <c r="T54" s="304"/>
    </row>
    <row r="55" spans="2:20" ht="20.100000000000001" customHeight="1">
      <c r="B55" s="274"/>
      <c r="C55" s="274"/>
      <c r="D55" s="274"/>
      <c r="E55" s="274"/>
      <c r="F55" s="274"/>
      <c r="G55" s="274"/>
      <c r="H55" s="274"/>
      <c r="I55" s="274"/>
      <c r="K55" s="287">
        <v>4</v>
      </c>
      <c r="L55" s="290" t="s">
        <v>61</v>
      </c>
      <c r="M55" s="305"/>
      <c r="N55" s="306"/>
      <c r="O55" s="307"/>
      <c r="P55" s="311" t="s">
        <v>126</v>
      </c>
      <c r="Q55" s="340" t="s">
        <v>78</v>
      </c>
      <c r="R55" s="341"/>
      <c r="S55" s="341"/>
      <c r="T55" s="342"/>
    </row>
    <row r="56" spans="2:20" ht="20.100000000000001" customHeight="1">
      <c r="B56" s="274"/>
      <c r="C56" s="274"/>
      <c r="D56" s="274"/>
      <c r="E56" s="274"/>
      <c r="F56" s="274"/>
      <c r="G56" s="274"/>
      <c r="H56" s="274"/>
      <c r="I56" s="274"/>
      <c r="K56" s="288"/>
      <c r="L56" s="291"/>
      <c r="M56" s="308"/>
      <c r="N56" s="309"/>
      <c r="O56" s="310"/>
      <c r="P56" s="274"/>
      <c r="Q56" s="343"/>
      <c r="R56" s="344"/>
      <c r="S56" s="344"/>
      <c r="T56" s="345"/>
    </row>
    <row r="57" spans="2:20" ht="20.100000000000001" customHeight="1">
      <c r="B57" s="274"/>
      <c r="C57" s="274"/>
      <c r="D57" s="274"/>
      <c r="E57" s="274"/>
      <c r="F57" s="274"/>
      <c r="G57" s="274"/>
      <c r="H57" s="274"/>
      <c r="I57" s="274"/>
      <c r="K57" s="288"/>
      <c r="L57" s="34" t="s">
        <v>123</v>
      </c>
      <c r="M57" s="312"/>
      <c r="N57" s="313"/>
      <c r="O57" s="314"/>
      <c r="P57" s="266" t="s">
        <v>74</v>
      </c>
      <c r="Q57" s="292"/>
      <c r="R57" s="293"/>
      <c r="S57" s="293"/>
      <c r="T57" s="294"/>
    </row>
    <row r="58" spans="2:20" ht="20.100000000000001" customHeight="1" thickBot="1">
      <c r="B58" s="274"/>
      <c r="C58" s="274"/>
      <c r="D58" s="274"/>
      <c r="E58" s="274"/>
      <c r="F58" s="274"/>
      <c r="G58" s="274"/>
      <c r="H58" s="274"/>
      <c r="I58" s="274"/>
      <c r="K58" s="289"/>
      <c r="L58" s="35" t="s">
        <v>75</v>
      </c>
      <c r="M58" s="337" t="s">
        <v>79</v>
      </c>
      <c r="N58" s="338"/>
      <c r="O58" s="339"/>
      <c r="P58" s="43" t="s">
        <v>77</v>
      </c>
      <c r="Q58" s="302" t="s">
        <v>80</v>
      </c>
      <c r="R58" s="303"/>
      <c r="S58" s="303"/>
      <c r="T58" s="304"/>
    </row>
    <row r="59" spans="2:20" ht="20.100000000000001" customHeight="1">
      <c r="B59" s="274"/>
      <c r="C59" s="274"/>
      <c r="D59" s="274"/>
      <c r="E59" s="274"/>
      <c r="F59" s="274"/>
      <c r="G59" s="274"/>
      <c r="H59" s="274"/>
      <c r="I59" s="274"/>
      <c r="K59" s="36"/>
      <c r="L59" s="37"/>
      <c r="M59" s="265"/>
      <c r="N59" s="39"/>
      <c r="O59" s="36"/>
      <c r="P59" s="40"/>
      <c r="Q59" s="41"/>
      <c r="R59" s="40"/>
      <c r="S59" s="42"/>
      <c r="T59" s="42"/>
    </row>
    <row r="84" spans="13:13" ht="21">
      <c r="M84" ph="1"/>
    </row>
  </sheetData>
  <mergeCells count="162">
    <mergeCell ref="B58:C59"/>
    <mergeCell ref="D58:E59"/>
    <mergeCell ref="F58:G59"/>
    <mergeCell ref="H58:I59"/>
    <mergeCell ref="M58:O58"/>
    <mergeCell ref="Q58:T58"/>
    <mergeCell ref="Q55:T56"/>
    <mergeCell ref="B56:C57"/>
    <mergeCell ref="D56:E57"/>
    <mergeCell ref="F56:G57"/>
    <mergeCell ref="H56:I57"/>
    <mergeCell ref="M57:O57"/>
    <mergeCell ref="Q57:T57"/>
    <mergeCell ref="B54:C55"/>
    <mergeCell ref="D54:E55"/>
    <mergeCell ref="F54:G55"/>
    <mergeCell ref="H54:I55"/>
    <mergeCell ref="M54:O54"/>
    <mergeCell ref="Q54:T54"/>
    <mergeCell ref="K55:K58"/>
    <mergeCell ref="L55:L56"/>
    <mergeCell ref="M55:O56"/>
    <mergeCell ref="P55:P56"/>
    <mergeCell ref="B53:C53"/>
    <mergeCell ref="D53:E53"/>
    <mergeCell ref="F53:G53"/>
    <mergeCell ref="H53:I53"/>
    <mergeCell ref="M53:O53"/>
    <mergeCell ref="Q53:T53"/>
    <mergeCell ref="Q50:T50"/>
    <mergeCell ref="K51:K54"/>
    <mergeCell ref="L51:L52"/>
    <mergeCell ref="M51:O52"/>
    <mergeCell ref="P51:P52"/>
    <mergeCell ref="Q51:T52"/>
    <mergeCell ref="B47:C48"/>
    <mergeCell ref="D47:E48"/>
    <mergeCell ref="F47:G48"/>
    <mergeCell ref="H47:I48"/>
    <mergeCell ref="K47:K50"/>
    <mergeCell ref="L47:L48"/>
    <mergeCell ref="M47:O48"/>
    <mergeCell ref="P47:P48"/>
    <mergeCell ref="Q47:T48"/>
    <mergeCell ref="B49:C50"/>
    <mergeCell ref="D49:E50"/>
    <mergeCell ref="F49:G50"/>
    <mergeCell ref="H49:I50"/>
    <mergeCell ref="M49:O49"/>
    <mergeCell ref="Q49:T49"/>
    <mergeCell ref="M50:O50"/>
    <mergeCell ref="B45:C46"/>
    <mergeCell ref="D45:E46"/>
    <mergeCell ref="F45:G46"/>
    <mergeCell ref="H45:I46"/>
    <mergeCell ref="Q40:T40"/>
    <mergeCell ref="M41:O41"/>
    <mergeCell ref="Q41:T41"/>
    <mergeCell ref="B43:E43"/>
    <mergeCell ref="K43:K46"/>
    <mergeCell ref="L43:L44"/>
    <mergeCell ref="M43:O44"/>
    <mergeCell ref="P43:P44"/>
    <mergeCell ref="Q43:T44"/>
    <mergeCell ref="B44:C44"/>
    <mergeCell ref="M45:O45"/>
    <mergeCell ref="Q45:T45"/>
    <mergeCell ref="M46:O46"/>
    <mergeCell ref="Q46:T46"/>
    <mergeCell ref="Q39:T39"/>
    <mergeCell ref="B40:C41"/>
    <mergeCell ref="D40:E41"/>
    <mergeCell ref="F40:G41"/>
    <mergeCell ref="H40:I41"/>
    <mergeCell ref="M40:O40"/>
    <mergeCell ref="D44:E44"/>
    <mergeCell ref="F44:G44"/>
    <mergeCell ref="H44:I44"/>
    <mergeCell ref="B36:C37"/>
    <mergeCell ref="D36:E37"/>
    <mergeCell ref="F36:G37"/>
    <mergeCell ref="H36:I37"/>
    <mergeCell ref="B38:C39"/>
    <mergeCell ref="D38:E39"/>
    <mergeCell ref="F38:G39"/>
    <mergeCell ref="H38:I39"/>
    <mergeCell ref="B28:E28"/>
    <mergeCell ref="F28:P28"/>
    <mergeCell ref="K38:L38"/>
    <mergeCell ref="M38:P38"/>
    <mergeCell ref="K39:K41"/>
    <mergeCell ref="M39:O39"/>
    <mergeCell ref="Q28:R28"/>
    <mergeCell ref="B30:P32"/>
    <mergeCell ref="B34:E34"/>
    <mergeCell ref="B35:C35"/>
    <mergeCell ref="D35:E35"/>
    <mergeCell ref="F35:G35"/>
    <mergeCell ref="H35:I35"/>
    <mergeCell ref="B26:E26"/>
    <mergeCell ref="F26:P26"/>
    <mergeCell ref="Q26:R26"/>
    <mergeCell ref="B27:E27"/>
    <mergeCell ref="F27:P27"/>
    <mergeCell ref="Q27:R27"/>
    <mergeCell ref="B25:E25"/>
    <mergeCell ref="F25:P25"/>
    <mergeCell ref="Q25:R25"/>
    <mergeCell ref="M19:P19"/>
    <mergeCell ref="Q19:T19"/>
    <mergeCell ref="B22:E22"/>
    <mergeCell ref="F22:P22"/>
    <mergeCell ref="Q22:R22"/>
    <mergeCell ref="B23:E23"/>
    <mergeCell ref="F23:P23"/>
    <mergeCell ref="Q23:R23"/>
    <mergeCell ref="B12:B15"/>
    <mergeCell ref="C12:C14"/>
    <mergeCell ref="D12:D14"/>
    <mergeCell ref="E12:E14"/>
    <mergeCell ref="F12:F14"/>
    <mergeCell ref="G12:G14"/>
    <mergeCell ref="B24:E24"/>
    <mergeCell ref="F24:P24"/>
    <mergeCell ref="Q24:R24"/>
    <mergeCell ref="T9:T10"/>
    <mergeCell ref="J5:J7"/>
    <mergeCell ref="K5:K7"/>
    <mergeCell ref="L5:L7"/>
    <mergeCell ref="T5:T8"/>
    <mergeCell ref="H5:H7"/>
    <mergeCell ref="I5:I7"/>
    <mergeCell ref="H12:H14"/>
    <mergeCell ref="I12:I14"/>
    <mergeCell ref="J12:J14"/>
    <mergeCell ref="K12:K14"/>
    <mergeCell ref="L12:L14"/>
    <mergeCell ref="T12:T15"/>
    <mergeCell ref="B1:D1"/>
    <mergeCell ref="F2:G2"/>
    <mergeCell ref="A3:A17"/>
    <mergeCell ref="C3:K3"/>
    <mergeCell ref="M3:Q3"/>
    <mergeCell ref="R3:S3"/>
    <mergeCell ref="T3:T4"/>
    <mergeCell ref="B5:B8"/>
    <mergeCell ref="C5:C7"/>
    <mergeCell ref="B9:B10"/>
    <mergeCell ref="C9:C10"/>
    <mergeCell ref="D9:D10"/>
    <mergeCell ref="E9:E10"/>
    <mergeCell ref="F9:F10"/>
    <mergeCell ref="G9:G10"/>
    <mergeCell ref="D5:D7"/>
    <mergeCell ref="E5:E7"/>
    <mergeCell ref="F5:F7"/>
    <mergeCell ref="G5:G7"/>
    <mergeCell ref="H9:H10"/>
    <mergeCell ref="I9:I10"/>
    <mergeCell ref="J9:J10"/>
    <mergeCell ref="K9:K10"/>
    <mergeCell ref="L9:L10"/>
  </mergeCells>
  <phoneticPr fontId="1"/>
  <pageMargins left="0.55118110236220474" right="0.55118110236220474" top="0.39370078740157483" bottom="0.59055118110236227" header="0.51181102362204722" footer="0.51181102362204722"/>
  <pageSetup paperSize="8" scale="95" orientation="landscape" r:id="rId1"/>
  <headerFooter alignWithMargins="0">
    <oddFooter>&amp;C南アルプス市商工会</oddFooter>
  </headerFooter>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75"/>
  <sheetViews>
    <sheetView topLeftCell="B1" zoomScaleNormal="100" workbookViewId="0">
      <selection activeCell="O73" sqref="O73"/>
    </sheetView>
  </sheetViews>
  <sheetFormatPr defaultRowHeight="14.25"/>
  <cols>
    <col min="2" max="3" width="4.125" customWidth="1"/>
    <col min="4" max="4" width="16.125" style="13" bestFit="1" customWidth="1"/>
    <col min="5" max="14" width="10.625" customWidth="1"/>
    <col min="16" max="21" width="10.625" customWidth="1"/>
    <col min="22" max="22" width="15.625" customWidth="1"/>
  </cols>
  <sheetData>
    <row r="1" spans="1:75" ht="24.75" customHeight="1" thickBot="1">
      <c r="O1" s="467" t="s">
        <v>115</v>
      </c>
      <c r="P1" s="467"/>
      <c r="Q1" s="467"/>
      <c r="R1" s="467"/>
      <c r="S1" s="467"/>
      <c r="T1" s="467"/>
      <c r="U1" s="467"/>
      <c r="V1" s="467"/>
    </row>
    <row r="2" spans="1:75" s="3" customFormat="1" ht="22.5" customHeight="1" thickTop="1" thickBot="1">
      <c r="B2" s="390" t="s">
        <v>84</v>
      </c>
      <c r="C2" s="391"/>
      <c r="D2" s="392"/>
      <c r="E2" s="282" t="s">
        <v>14</v>
      </c>
      <c r="F2" s="282"/>
      <c r="G2" s="282"/>
      <c r="H2" s="282"/>
      <c r="I2" s="282"/>
      <c r="J2" s="282"/>
      <c r="K2" s="282"/>
      <c r="L2" s="282"/>
      <c r="M2" s="282"/>
      <c r="N2" s="45"/>
      <c r="O2" s="283" t="s">
        <v>32</v>
      </c>
      <c r="P2" s="283"/>
      <c r="Q2" s="283"/>
      <c r="R2" s="283"/>
      <c r="S2" s="284"/>
      <c r="T2" s="348" t="s">
        <v>33</v>
      </c>
      <c r="U2" s="349"/>
      <c r="V2" s="350" t="s">
        <v>13</v>
      </c>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row>
    <row r="3" spans="1:75" s="3" customFormat="1" ht="18" customHeight="1" thickTop="1" thickBot="1">
      <c r="B3" s="393"/>
      <c r="C3" s="394"/>
      <c r="D3" s="395"/>
      <c r="E3" s="14" t="s">
        <v>1</v>
      </c>
      <c r="F3" s="4" t="s">
        <v>2</v>
      </c>
      <c r="G3" s="4" t="s">
        <v>3</v>
      </c>
      <c r="H3" s="4" t="s">
        <v>4</v>
      </c>
      <c r="I3" s="4" t="s">
        <v>5</v>
      </c>
      <c r="J3" s="4" t="s">
        <v>6</v>
      </c>
      <c r="K3" s="4" t="s">
        <v>7</v>
      </c>
      <c r="L3" s="4" t="s">
        <v>8</v>
      </c>
      <c r="M3" s="10" t="s">
        <v>9</v>
      </c>
      <c r="N3" s="24" t="s">
        <v>15</v>
      </c>
      <c r="O3" s="14"/>
      <c r="P3" s="4" t="s">
        <v>10</v>
      </c>
      <c r="Q3" s="4" t="s">
        <v>11</v>
      </c>
      <c r="R3" s="10" t="s">
        <v>12</v>
      </c>
      <c r="S3" s="25" t="s">
        <v>15</v>
      </c>
      <c r="T3" s="26" t="s">
        <v>34</v>
      </c>
      <c r="U3" s="27" t="s">
        <v>35</v>
      </c>
      <c r="V3" s="351"/>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s="5" customFormat="1" ht="24.95" customHeight="1" thickTop="1" thickBot="1">
      <c r="A4" s="85"/>
      <c r="B4" s="437" t="s">
        <v>129</v>
      </c>
      <c r="C4" s="407" t="s">
        <v>38</v>
      </c>
      <c r="D4" s="408"/>
      <c r="E4" s="382"/>
      <c r="F4" s="296"/>
      <c r="G4" s="296"/>
      <c r="H4" s="296"/>
      <c r="I4" s="296"/>
      <c r="J4" s="296"/>
      <c r="K4" s="296"/>
      <c r="L4" s="296"/>
      <c r="M4" s="296"/>
      <c r="N4" s="299">
        <f>SUM(E4:M6)</f>
        <v>0</v>
      </c>
      <c r="O4" s="52">
        <v>0.08</v>
      </c>
      <c r="P4" s="149"/>
      <c r="Q4" s="149"/>
      <c r="R4" s="149"/>
      <c r="S4" s="126">
        <f>SUM(P4:R4)</f>
        <v>0</v>
      </c>
      <c r="T4" s="244"/>
      <c r="U4" s="149"/>
      <c r="V4" s="423">
        <f>N4+N7+S4+S5+S6+S7+T4+T5+T6+T7-U4-U5-U6-U7</f>
        <v>0</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row>
    <row r="5" spans="1:75" s="5" customFormat="1" ht="24.95" customHeight="1" thickTop="1" thickBot="1">
      <c r="B5" s="437"/>
      <c r="C5" s="407"/>
      <c r="D5" s="408"/>
      <c r="E5" s="396"/>
      <c r="F5" s="297"/>
      <c r="G5" s="297"/>
      <c r="H5" s="297"/>
      <c r="I5" s="297"/>
      <c r="J5" s="297"/>
      <c r="K5" s="297"/>
      <c r="L5" s="297"/>
      <c r="M5" s="297"/>
      <c r="N5" s="300"/>
      <c r="O5" s="17">
        <v>0.1</v>
      </c>
      <c r="P5" s="118"/>
      <c r="Q5" s="118"/>
      <c r="R5" s="118"/>
      <c r="S5" s="91">
        <f t="shared" ref="S5:S36" si="0">SUM(P5:R5)</f>
        <v>0</v>
      </c>
      <c r="T5" s="245"/>
      <c r="U5" s="118"/>
      <c r="V5" s="471"/>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row>
    <row r="6" spans="1:75" s="5" customFormat="1" ht="24.95" customHeight="1" thickTop="1" thickBot="1">
      <c r="B6" s="437"/>
      <c r="C6" s="407"/>
      <c r="D6" s="408"/>
      <c r="E6" s="396"/>
      <c r="F6" s="297"/>
      <c r="G6" s="297"/>
      <c r="H6" s="297"/>
      <c r="I6" s="297"/>
      <c r="J6" s="297"/>
      <c r="K6" s="297"/>
      <c r="L6" s="297"/>
      <c r="M6" s="297"/>
      <c r="N6" s="300"/>
      <c r="O6" s="18" t="s">
        <v>46</v>
      </c>
      <c r="P6" s="101"/>
      <c r="Q6" s="101"/>
      <c r="R6" s="101"/>
      <c r="S6" s="258">
        <f t="shared" si="0"/>
        <v>0</v>
      </c>
      <c r="T6" s="246"/>
      <c r="U6" s="101"/>
      <c r="V6" s="471"/>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5" customFormat="1" ht="24.95" customHeight="1" thickTop="1" thickBot="1">
      <c r="B7" s="437"/>
      <c r="C7" s="409"/>
      <c r="D7" s="410"/>
      <c r="E7" s="127"/>
      <c r="F7" s="128"/>
      <c r="G7" s="128"/>
      <c r="H7" s="128"/>
      <c r="I7" s="128"/>
      <c r="J7" s="128"/>
      <c r="K7" s="128"/>
      <c r="L7" s="128"/>
      <c r="M7" s="128"/>
      <c r="N7" s="124">
        <f>SUM(E7:M7)</f>
        <v>0</v>
      </c>
      <c r="O7" s="19" t="s">
        <v>86</v>
      </c>
      <c r="P7" s="87"/>
      <c r="Q7" s="87"/>
      <c r="R7" s="87"/>
      <c r="S7" s="93">
        <f t="shared" si="0"/>
        <v>0</v>
      </c>
      <c r="T7" s="247"/>
      <c r="U7" s="87"/>
      <c r="V7" s="424"/>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row>
    <row r="8" spans="1:75" s="5" customFormat="1" ht="24.95" customHeight="1" thickTop="1" thickBot="1">
      <c r="B8" s="437"/>
      <c r="C8" s="397" t="s">
        <v>18</v>
      </c>
      <c r="D8" s="398"/>
      <c r="E8" s="130"/>
      <c r="F8" s="131"/>
      <c r="G8" s="131"/>
      <c r="H8" s="131"/>
      <c r="I8" s="131"/>
      <c r="J8" s="131"/>
      <c r="K8" s="131"/>
      <c r="L8" s="131"/>
      <c r="M8" s="131"/>
      <c r="N8" s="133">
        <f>SUM(E8:M8)</f>
        <v>0</v>
      </c>
      <c r="O8" s="46" t="s">
        <v>45</v>
      </c>
      <c r="P8" s="131"/>
      <c r="Q8" s="131"/>
      <c r="R8" s="131"/>
      <c r="S8" s="133">
        <f t="shared" si="0"/>
        <v>0</v>
      </c>
      <c r="T8" s="188"/>
      <c r="U8" s="132"/>
      <c r="V8" s="194">
        <f>N8+S8+T8-U8</f>
        <v>0</v>
      </c>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row>
    <row r="9" spans="1:75" s="5" customFormat="1" ht="24.95" customHeight="1" thickTop="1" thickBot="1">
      <c r="B9" s="437"/>
      <c r="C9" s="413" t="s">
        <v>44</v>
      </c>
      <c r="D9" s="414"/>
      <c r="E9" s="382"/>
      <c r="F9" s="296"/>
      <c r="G9" s="296"/>
      <c r="H9" s="296"/>
      <c r="I9" s="296"/>
      <c r="J9" s="296"/>
      <c r="K9" s="296"/>
      <c r="L9" s="296"/>
      <c r="M9" s="296"/>
      <c r="N9" s="423">
        <f>SUM(E9:M10)</f>
        <v>0</v>
      </c>
      <c r="O9" s="52">
        <v>0.08</v>
      </c>
      <c r="P9" s="149"/>
      <c r="Q9" s="149"/>
      <c r="R9" s="149"/>
      <c r="S9" s="207">
        <f t="shared" si="0"/>
        <v>0</v>
      </c>
      <c r="T9" s="244"/>
      <c r="U9" s="149"/>
      <c r="V9" s="423">
        <f>N9+S9+S10+T9+T10-U9-U10</f>
        <v>0</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row>
    <row r="10" spans="1:75" s="5" customFormat="1" ht="24.95" customHeight="1" thickTop="1" thickBot="1">
      <c r="B10" s="437"/>
      <c r="C10" s="409"/>
      <c r="D10" s="410"/>
      <c r="E10" s="383"/>
      <c r="F10" s="381"/>
      <c r="G10" s="381"/>
      <c r="H10" s="381"/>
      <c r="I10" s="381"/>
      <c r="J10" s="381"/>
      <c r="K10" s="381"/>
      <c r="L10" s="381"/>
      <c r="M10" s="381"/>
      <c r="N10" s="424"/>
      <c r="O10" s="56">
        <v>0.1</v>
      </c>
      <c r="P10" s="87"/>
      <c r="Q10" s="87"/>
      <c r="R10" s="87"/>
      <c r="S10" s="93">
        <f t="shared" si="0"/>
        <v>0</v>
      </c>
      <c r="T10" s="247"/>
      <c r="U10" s="87"/>
      <c r="V10" s="424"/>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row>
    <row r="11" spans="1:75" s="3" customFormat="1" ht="24.95" customHeight="1" thickTop="1" thickBot="1">
      <c r="B11" s="437"/>
      <c r="C11" s="452" t="s">
        <v>91</v>
      </c>
      <c r="D11" s="449" t="s">
        <v>87</v>
      </c>
      <c r="E11" s="388"/>
      <c r="F11" s="379"/>
      <c r="G11" s="379"/>
      <c r="H11" s="379"/>
      <c r="I11" s="379"/>
      <c r="J11" s="379"/>
      <c r="K11" s="379"/>
      <c r="L11" s="379"/>
      <c r="M11" s="379"/>
      <c r="N11" s="386">
        <f>SUM(E11:M12)</f>
        <v>0</v>
      </c>
      <c r="O11" s="58">
        <v>0.08</v>
      </c>
      <c r="P11" s="157"/>
      <c r="Q11" s="157"/>
      <c r="R11" s="157"/>
      <c r="S11" s="259">
        <f t="shared" si="0"/>
        <v>0</v>
      </c>
      <c r="T11" s="248"/>
      <c r="U11" s="157"/>
      <c r="V11" s="472">
        <f>N11+S11+S12+T11+T12-U11-U12</f>
        <v>0</v>
      </c>
      <c r="W11" s="8"/>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row>
    <row r="12" spans="1:75" s="3" customFormat="1" ht="24.95" customHeight="1" thickTop="1" thickBot="1">
      <c r="B12" s="437"/>
      <c r="C12" s="452"/>
      <c r="D12" s="451"/>
      <c r="E12" s="389"/>
      <c r="F12" s="380"/>
      <c r="G12" s="380"/>
      <c r="H12" s="380"/>
      <c r="I12" s="380"/>
      <c r="J12" s="380"/>
      <c r="K12" s="380"/>
      <c r="L12" s="380"/>
      <c r="M12" s="380"/>
      <c r="N12" s="387"/>
      <c r="O12" s="55">
        <v>0.1</v>
      </c>
      <c r="P12" s="131"/>
      <c r="Q12" s="131"/>
      <c r="R12" s="131"/>
      <c r="S12" s="260">
        <f t="shared" si="0"/>
        <v>0</v>
      </c>
      <c r="T12" s="188"/>
      <c r="U12" s="131"/>
      <c r="V12" s="473"/>
      <c r="W12" s="8"/>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row>
    <row r="13" spans="1:75" s="3" customFormat="1" ht="24.95" customHeight="1" thickTop="1" thickBot="1">
      <c r="B13" s="437"/>
      <c r="C13" s="452"/>
      <c r="D13" s="449" t="s">
        <v>88</v>
      </c>
      <c r="E13" s="388"/>
      <c r="F13" s="379"/>
      <c r="G13" s="379"/>
      <c r="H13" s="379"/>
      <c r="I13" s="379"/>
      <c r="J13" s="379"/>
      <c r="K13" s="379"/>
      <c r="L13" s="379"/>
      <c r="M13" s="379"/>
      <c r="N13" s="386">
        <f>SUM(E13:M14)</f>
        <v>0</v>
      </c>
      <c r="O13" s="58">
        <v>0.08</v>
      </c>
      <c r="P13" s="157"/>
      <c r="Q13" s="157"/>
      <c r="R13" s="157"/>
      <c r="S13" s="259">
        <f t="shared" si="0"/>
        <v>0</v>
      </c>
      <c r="T13" s="248"/>
      <c r="U13" s="157"/>
      <c r="V13" s="472">
        <f>N13+S13+S14+T13+T14-U13-U14</f>
        <v>0</v>
      </c>
      <c r="W13" s="8"/>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row>
    <row r="14" spans="1:75" s="3" customFormat="1" ht="24.95" customHeight="1" thickTop="1" thickBot="1">
      <c r="B14" s="437"/>
      <c r="C14" s="452"/>
      <c r="D14" s="451"/>
      <c r="E14" s="389"/>
      <c r="F14" s="380"/>
      <c r="G14" s="380"/>
      <c r="H14" s="380"/>
      <c r="I14" s="380"/>
      <c r="J14" s="380"/>
      <c r="K14" s="380"/>
      <c r="L14" s="380"/>
      <c r="M14" s="380"/>
      <c r="N14" s="387"/>
      <c r="O14" s="55">
        <v>0.1</v>
      </c>
      <c r="P14" s="131"/>
      <c r="Q14" s="131"/>
      <c r="R14" s="131"/>
      <c r="S14" s="260">
        <f t="shared" si="0"/>
        <v>0</v>
      </c>
      <c r="T14" s="188"/>
      <c r="U14" s="131"/>
      <c r="V14" s="473"/>
      <c r="W14" s="8"/>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row>
    <row r="15" spans="1:75" s="3" customFormat="1" ht="24.95" customHeight="1" thickTop="1" thickBot="1">
      <c r="B15" s="437"/>
      <c r="C15" s="452"/>
      <c r="D15" s="449" t="s">
        <v>89</v>
      </c>
      <c r="E15" s="388"/>
      <c r="F15" s="379"/>
      <c r="G15" s="379"/>
      <c r="H15" s="379"/>
      <c r="I15" s="379"/>
      <c r="J15" s="379"/>
      <c r="K15" s="379"/>
      <c r="L15" s="379"/>
      <c r="M15" s="379"/>
      <c r="N15" s="386">
        <f>SUM(E15:M16)</f>
        <v>0</v>
      </c>
      <c r="O15" s="58">
        <v>0.08</v>
      </c>
      <c r="P15" s="157"/>
      <c r="Q15" s="157"/>
      <c r="R15" s="157"/>
      <c r="S15" s="259">
        <f t="shared" si="0"/>
        <v>0</v>
      </c>
      <c r="T15" s="248"/>
      <c r="U15" s="157"/>
      <c r="V15" s="472">
        <f>N15+S15+S16+T15+T16-U15-U16</f>
        <v>0</v>
      </c>
      <c r="W15" s="8"/>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row>
    <row r="16" spans="1:75" s="3" customFormat="1" ht="24.95" customHeight="1" thickTop="1" thickBot="1">
      <c r="B16" s="437"/>
      <c r="C16" s="452"/>
      <c r="D16" s="451"/>
      <c r="E16" s="389"/>
      <c r="F16" s="380"/>
      <c r="G16" s="380"/>
      <c r="H16" s="380"/>
      <c r="I16" s="380"/>
      <c r="J16" s="380"/>
      <c r="K16" s="380"/>
      <c r="L16" s="380"/>
      <c r="M16" s="380"/>
      <c r="N16" s="387"/>
      <c r="O16" s="55">
        <v>0.1</v>
      </c>
      <c r="P16" s="131"/>
      <c r="Q16" s="131"/>
      <c r="R16" s="131"/>
      <c r="S16" s="260">
        <f t="shared" si="0"/>
        <v>0</v>
      </c>
      <c r="T16" s="188"/>
      <c r="U16" s="131"/>
      <c r="V16" s="473"/>
      <c r="W16" s="8"/>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row>
    <row r="17" spans="2:75" s="3" customFormat="1" ht="24.95" customHeight="1" thickTop="1" thickBot="1">
      <c r="B17" s="437"/>
      <c r="C17" s="452"/>
      <c r="D17" s="449" t="s">
        <v>90</v>
      </c>
      <c r="E17" s="388"/>
      <c r="F17" s="379"/>
      <c r="G17" s="379"/>
      <c r="H17" s="379"/>
      <c r="I17" s="379"/>
      <c r="J17" s="379"/>
      <c r="K17" s="379"/>
      <c r="L17" s="379"/>
      <c r="M17" s="379"/>
      <c r="N17" s="386">
        <f>SUM(E17:M18)</f>
        <v>0</v>
      </c>
      <c r="O17" s="58">
        <v>0.08</v>
      </c>
      <c r="P17" s="157"/>
      <c r="Q17" s="157"/>
      <c r="R17" s="157"/>
      <c r="S17" s="259">
        <f t="shared" si="0"/>
        <v>0</v>
      </c>
      <c r="T17" s="248"/>
      <c r="U17" s="157"/>
      <c r="V17" s="472">
        <f>N17+S17+S18+T17+T18-U17-U18</f>
        <v>0</v>
      </c>
      <c r="W17" s="8"/>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row>
    <row r="18" spans="2:75" s="3" customFormat="1" ht="24.95" customHeight="1" thickTop="1" thickBot="1">
      <c r="B18" s="437"/>
      <c r="C18" s="452"/>
      <c r="D18" s="398"/>
      <c r="E18" s="389"/>
      <c r="F18" s="380"/>
      <c r="G18" s="380"/>
      <c r="H18" s="380"/>
      <c r="I18" s="380"/>
      <c r="J18" s="380"/>
      <c r="K18" s="380"/>
      <c r="L18" s="380"/>
      <c r="M18" s="380"/>
      <c r="N18" s="387"/>
      <c r="O18" s="55">
        <v>0.1</v>
      </c>
      <c r="P18" s="131"/>
      <c r="Q18" s="131"/>
      <c r="R18" s="131"/>
      <c r="S18" s="260">
        <f t="shared" si="0"/>
        <v>0</v>
      </c>
      <c r="T18" s="188"/>
      <c r="U18" s="131"/>
      <c r="V18" s="473"/>
      <c r="W18" s="8"/>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3" customFormat="1" ht="24.95" customHeight="1" thickTop="1" thickBot="1">
      <c r="B19" s="437"/>
      <c r="C19" s="413" t="s">
        <v>19</v>
      </c>
      <c r="D19" s="414"/>
      <c r="E19" s="382"/>
      <c r="F19" s="296"/>
      <c r="G19" s="296"/>
      <c r="H19" s="296"/>
      <c r="I19" s="296"/>
      <c r="J19" s="296"/>
      <c r="K19" s="296"/>
      <c r="L19" s="296"/>
      <c r="M19" s="296"/>
      <c r="N19" s="299">
        <f>SUM(E19:M20)</f>
        <v>0</v>
      </c>
      <c r="O19" s="52">
        <v>0.08</v>
      </c>
      <c r="P19" s="149"/>
      <c r="Q19" s="149"/>
      <c r="R19" s="149"/>
      <c r="S19" s="126">
        <f t="shared" si="0"/>
        <v>0</v>
      </c>
      <c r="T19" s="244"/>
      <c r="U19" s="149"/>
      <c r="V19" s="423">
        <f>N19+S19+S20+T19+T20-U19-U20</f>
        <v>0</v>
      </c>
      <c r="W19" s="8"/>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row>
    <row r="20" spans="2:75" s="3" customFormat="1" ht="24.95" customHeight="1" thickTop="1" thickBot="1">
      <c r="B20" s="437"/>
      <c r="C20" s="409"/>
      <c r="D20" s="410"/>
      <c r="E20" s="383"/>
      <c r="F20" s="381"/>
      <c r="G20" s="381"/>
      <c r="H20" s="381"/>
      <c r="I20" s="381"/>
      <c r="J20" s="381"/>
      <c r="K20" s="381"/>
      <c r="L20" s="381"/>
      <c r="M20" s="381"/>
      <c r="N20" s="422"/>
      <c r="O20" s="56">
        <v>0.1</v>
      </c>
      <c r="P20" s="118"/>
      <c r="Q20" s="118"/>
      <c r="R20" s="118"/>
      <c r="S20" s="261">
        <f t="shared" si="0"/>
        <v>0</v>
      </c>
      <c r="T20" s="245"/>
      <c r="U20" s="118"/>
      <c r="V20" s="424"/>
      <c r="W20" s="8"/>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row>
    <row r="21" spans="2:75" s="3" customFormat="1" ht="24.95" customHeight="1" thickTop="1" thickBot="1">
      <c r="B21" s="437"/>
      <c r="C21" s="417" t="s">
        <v>20</v>
      </c>
      <c r="D21" s="420" t="s">
        <v>116</v>
      </c>
      <c r="E21" s="388"/>
      <c r="F21" s="379"/>
      <c r="G21" s="379"/>
      <c r="H21" s="379"/>
      <c r="I21" s="379"/>
      <c r="J21" s="379"/>
      <c r="K21" s="379"/>
      <c r="L21" s="379"/>
      <c r="M21" s="379"/>
      <c r="N21" s="386">
        <f>SUM(E21:M22)</f>
        <v>0</v>
      </c>
      <c r="O21" s="58">
        <v>0.08</v>
      </c>
      <c r="P21" s="157"/>
      <c r="Q21" s="157"/>
      <c r="R21" s="157"/>
      <c r="S21" s="259">
        <f t="shared" si="0"/>
        <v>0</v>
      </c>
      <c r="T21" s="248"/>
      <c r="U21" s="157"/>
      <c r="V21" s="472">
        <f>N21+S21+S22+T21+T22-U21-U22</f>
        <v>0</v>
      </c>
      <c r="W21" s="8"/>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3" customFormat="1" ht="24.95" customHeight="1" thickTop="1" thickBot="1">
      <c r="B22" s="437"/>
      <c r="C22" s="418"/>
      <c r="D22" s="421"/>
      <c r="E22" s="389"/>
      <c r="F22" s="380"/>
      <c r="G22" s="380"/>
      <c r="H22" s="380"/>
      <c r="I22" s="380"/>
      <c r="J22" s="380"/>
      <c r="K22" s="380"/>
      <c r="L22" s="380"/>
      <c r="M22" s="380"/>
      <c r="N22" s="387"/>
      <c r="O22" s="70">
        <v>0.1</v>
      </c>
      <c r="P22" s="135"/>
      <c r="Q22" s="135"/>
      <c r="R22" s="135"/>
      <c r="S22" s="136">
        <f t="shared" si="0"/>
        <v>0</v>
      </c>
      <c r="T22" s="249"/>
      <c r="U22" s="135"/>
      <c r="V22" s="473"/>
      <c r="W22" s="8"/>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3" customFormat="1" ht="24.95" customHeight="1" thickTop="1" thickBot="1">
      <c r="B23" s="437"/>
      <c r="C23" s="418"/>
      <c r="D23" s="420" t="s">
        <v>117</v>
      </c>
      <c r="E23" s="425"/>
      <c r="F23" s="426"/>
      <c r="G23" s="426"/>
      <c r="H23" s="426"/>
      <c r="I23" s="426"/>
      <c r="J23" s="426"/>
      <c r="K23" s="426"/>
      <c r="L23" s="426"/>
      <c r="M23" s="426"/>
      <c r="N23" s="430">
        <f>SUM(E23:M24)</f>
        <v>0</v>
      </c>
      <c r="O23" s="69">
        <v>0.08</v>
      </c>
      <c r="P23" s="168"/>
      <c r="Q23" s="168"/>
      <c r="R23" s="168"/>
      <c r="S23" s="262">
        <f t="shared" si="0"/>
        <v>0</v>
      </c>
      <c r="T23" s="250"/>
      <c r="U23" s="168"/>
      <c r="V23" s="472">
        <f>N23+S23+S24+T23+T24-U23-U24</f>
        <v>0</v>
      </c>
      <c r="W23" s="8"/>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row>
    <row r="24" spans="2:75" s="3" customFormat="1" ht="24.95" customHeight="1" thickTop="1" thickBot="1">
      <c r="B24" s="437"/>
      <c r="C24" s="419"/>
      <c r="D24" s="421"/>
      <c r="E24" s="389"/>
      <c r="F24" s="380"/>
      <c r="G24" s="380"/>
      <c r="H24" s="380"/>
      <c r="I24" s="380"/>
      <c r="J24" s="380"/>
      <c r="K24" s="380"/>
      <c r="L24" s="380"/>
      <c r="M24" s="380"/>
      <c r="N24" s="387"/>
      <c r="O24" s="55">
        <v>0.1</v>
      </c>
      <c r="P24" s="169"/>
      <c r="Q24" s="169"/>
      <c r="R24" s="169"/>
      <c r="S24" s="263">
        <f t="shared" si="0"/>
        <v>0</v>
      </c>
      <c r="T24" s="251"/>
      <c r="U24" s="169"/>
      <c r="V24" s="473"/>
      <c r="W24" s="8"/>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row>
    <row r="25" spans="2:75" s="3" customFormat="1" ht="24.95" customHeight="1" thickTop="1" thickBot="1">
      <c r="B25" s="437"/>
      <c r="C25" s="413" t="s">
        <v>21</v>
      </c>
      <c r="D25" s="414"/>
      <c r="E25" s="382"/>
      <c r="F25" s="296"/>
      <c r="G25" s="296"/>
      <c r="H25" s="296"/>
      <c r="I25" s="296"/>
      <c r="J25" s="296"/>
      <c r="K25" s="296"/>
      <c r="L25" s="296"/>
      <c r="M25" s="296"/>
      <c r="N25" s="299">
        <f>SUM(E25:M26)</f>
        <v>0</v>
      </c>
      <c r="O25" s="52">
        <v>0.08</v>
      </c>
      <c r="P25" s="149"/>
      <c r="Q25" s="149"/>
      <c r="R25" s="149"/>
      <c r="S25" s="126">
        <f t="shared" si="0"/>
        <v>0</v>
      </c>
      <c r="T25" s="244"/>
      <c r="U25" s="149"/>
      <c r="V25" s="423">
        <f>N25+S25+S26+T25+T26-U25-U26</f>
        <v>0</v>
      </c>
      <c r="W25" s="8"/>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row>
    <row r="26" spans="2:75" s="3" customFormat="1" ht="24.95" customHeight="1" thickTop="1" thickBot="1">
      <c r="B26" s="437"/>
      <c r="C26" s="409"/>
      <c r="D26" s="410"/>
      <c r="E26" s="383"/>
      <c r="F26" s="381"/>
      <c r="G26" s="381"/>
      <c r="H26" s="381"/>
      <c r="I26" s="381"/>
      <c r="J26" s="381"/>
      <c r="K26" s="381"/>
      <c r="L26" s="381"/>
      <c r="M26" s="381"/>
      <c r="N26" s="422"/>
      <c r="O26" s="56">
        <v>0.1</v>
      </c>
      <c r="P26" s="170"/>
      <c r="Q26" s="170"/>
      <c r="R26" s="170"/>
      <c r="S26" s="91">
        <f t="shared" si="0"/>
        <v>0</v>
      </c>
      <c r="T26" s="252"/>
      <c r="U26" s="170"/>
      <c r="V26" s="424"/>
      <c r="W26" s="8"/>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row>
    <row r="27" spans="2:75" s="3" customFormat="1" ht="24.95" customHeight="1" thickTop="1" thickBot="1">
      <c r="B27" s="437"/>
      <c r="C27" s="397" t="s">
        <v>22</v>
      </c>
      <c r="D27" s="398"/>
      <c r="E27" s="388"/>
      <c r="F27" s="379"/>
      <c r="G27" s="379"/>
      <c r="H27" s="379"/>
      <c r="I27" s="379"/>
      <c r="J27" s="379"/>
      <c r="K27" s="379"/>
      <c r="L27" s="379"/>
      <c r="M27" s="379"/>
      <c r="N27" s="386">
        <f>SUM(E27:M29)</f>
        <v>0</v>
      </c>
      <c r="O27" s="47">
        <v>0.08</v>
      </c>
      <c r="P27" s="171"/>
      <c r="Q27" s="171"/>
      <c r="R27" s="171"/>
      <c r="S27" s="259">
        <f t="shared" si="0"/>
        <v>0</v>
      </c>
      <c r="T27" s="187"/>
      <c r="U27" s="171"/>
      <c r="V27" s="472">
        <f>N27+N30+S27+S28+S29+S30+T27+T28+T29+T30-U27-U28-U29-U30</f>
        <v>0</v>
      </c>
      <c r="W27" s="8"/>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row>
    <row r="28" spans="2:75" s="3" customFormat="1" ht="24.95" customHeight="1" thickTop="1" thickBot="1">
      <c r="B28" s="437"/>
      <c r="C28" s="397"/>
      <c r="D28" s="398"/>
      <c r="E28" s="425"/>
      <c r="F28" s="426"/>
      <c r="G28" s="426"/>
      <c r="H28" s="426"/>
      <c r="I28" s="426"/>
      <c r="J28" s="426"/>
      <c r="K28" s="426"/>
      <c r="L28" s="426"/>
      <c r="M28" s="426"/>
      <c r="N28" s="430"/>
      <c r="O28" s="48">
        <v>0.1</v>
      </c>
      <c r="P28" s="175"/>
      <c r="Q28" s="175"/>
      <c r="R28" s="175"/>
      <c r="S28" s="232">
        <f t="shared" si="0"/>
        <v>0</v>
      </c>
      <c r="T28" s="253"/>
      <c r="U28" s="175"/>
      <c r="V28" s="477"/>
      <c r="W28" s="8"/>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row>
    <row r="29" spans="2:75" s="3" customFormat="1" ht="24.95" customHeight="1" thickTop="1" thickBot="1">
      <c r="B29" s="437"/>
      <c r="C29" s="397"/>
      <c r="D29" s="398"/>
      <c r="E29" s="425"/>
      <c r="F29" s="426"/>
      <c r="G29" s="426"/>
      <c r="H29" s="426"/>
      <c r="I29" s="426"/>
      <c r="J29" s="426"/>
      <c r="K29" s="426"/>
      <c r="L29" s="426"/>
      <c r="M29" s="426"/>
      <c r="N29" s="430"/>
      <c r="O29" s="59" t="s">
        <v>92</v>
      </c>
      <c r="P29" s="175"/>
      <c r="Q29" s="175"/>
      <c r="R29" s="175"/>
      <c r="S29" s="232">
        <f t="shared" si="0"/>
        <v>0</v>
      </c>
      <c r="T29" s="253"/>
      <c r="U29" s="175"/>
      <c r="V29" s="477"/>
      <c r="W29" s="8"/>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row>
    <row r="30" spans="2:75" s="3" customFormat="1" ht="24.95" customHeight="1" thickTop="1" thickBot="1">
      <c r="B30" s="437"/>
      <c r="C30" s="397"/>
      <c r="D30" s="398"/>
      <c r="E30" s="134"/>
      <c r="F30" s="135"/>
      <c r="G30" s="135"/>
      <c r="H30" s="135"/>
      <c r="I30" s="135"/>
      <c r="J30" s="135"/>
      <c r="K30" s="135"/>
      <c r="L30" s="135"/>
      <c r="M30" s="135"/>
      <c r="N30" s="136">
        <f>SUM(E30:M30)</f>
        <v>0</v>
      </c>
      <c r="O30" s="59" t="s">
        <v>85</v>
      </c>
      <c r="P30" s="175"/>
      <c r="Q30" s="175"/>
      <c r="R30" s="175"/>
      <c r="S30" s="232">
        <f t="shared" si="0"/>
        <v>0</v>
      </c>
      <c r="T30" s="253"/>
      <c r="U30" s="175"/>
      <c r="V30" s="473"/>
      <c r="W30" s="8"/>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row>
    <row r="31" spans="2:75" s="3" customFormat="1" ht="24.95" customHeight="1" thickTop="1" thickBot="1">
      <c r="B31" s="437"/>
      <c r="C31" s="413" t="s">
        <v>23</v>
      </c>
      <c r="D31" s="414"/>
      <c r="E31" s="137"/>
      <c r="F31" s="138"/>
      <c r="G31" s="138"/>
      <c r="H31" s="138"/>
      <c r="I31" s="138"/>
      <c r="J31" s="138"/>
      <c r="K31" s="138"/>
      <c r="L31" s="138"/>
      <c r="M31" s="138"/>
      <c r="N31" s="140">
        <f>SUM(E31:M31)</f>
        <v>0</v>
      </c>
      <c r="O31" s="15" t="s">
        <v>45</v>
      </c>
      <c r="P31" s="138"/>
      <c r="Q31" s="138"/>
      <c r="R31" s="138"/>
      <c r="S31" s="140">
        <f t="shared" si="0"/>
        <v>0</v>
      </c>
      <c r="T31" s="254"/>
      <c r="U31" s="139"/>
      <c r="V31" s="140">
        <f>N31+S31+T31-U31</f>
        <v>0</v>
      </c>
      <c r="W31" s="8"/>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row>
    <row r="32" spans="2:75" s="3" customFormat="1" ht="24.95" customHeight="1" thickTop="1" thickBot="1">
      <c r="B32" s="437"/>
      <c r="C32" s="448" t="s">
        <v>24</v>
      </c>
      <c r="D32" s="449"/>
      <c r="E32" s="388"/>
      <c r="F32" s="379"/>
      <c r="G32" s="379"/>
      <c r="H32" s="379"/>
      <c r="I32" s="379"/>
      <c r="J32" s="379"/>
      <c r="K32" s="379"/>
      <c r="L32" s="379"/>
      <c r="M32" s="379"/>
      <c r="N32" s="386">
        <f>SUM(E32:M33)</f>
        <v>0</v>
      </c>
      <c r="O32" s="58">
        <v>0.08</v>
      </c>
      <c r="P32" s="157"/>
      <c r="Q32" s="157"/>
      <c r="R32" s="157"/>
      <c r="S32" s="259">
        <f>SUM(P32:R32)</f>
        <v>0</v>
      </c>
      <c r="T32" s="248"/>
      <c r="U32" s="157"/>
      <c r="V32" s="472">
        <f>N32+S32+S33+T32+T33-U32-U33</f>
        <v>0</v>
      </c>
      <c r="W32" s="8"/>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row>
    <row r="33" spans="2:75" s="3" customFormat="1" ht="24.95" customHeight="1" thickTop="1" thickBot="1">
      <c r="B33" s="437"/>
      <c r="C33" s="450"/>
      <c r="D33" s="451"/>
      <c r="E33" s="389"/>
      <c r="F33" s="380"/>
      <c r="G33" s="380"/>
      <c r="H33" s="380"/>
      <c r="I33" s="380"/>
      <c r="J33" s="380"/>
      <c r="K33" s="380"/>
      <c r="L33" s="380"/>
      <c r="M33" s="380"/>
      <c r="N33" s="387"/>
      <c r="O33" s="55">
        <v>0.1</v>
      </c>
      <c r="P33" s="181"/>
      <c r="Q33" s="181"/>
      <c r="R33" s="181"/>
      <c r="S33" s="263">
        <f t="shared" si="0"/>
        <v>0</v>
      </c>
      <c r="T33" s="255"/>
      <c r="U33" s="181"/>
      <c r="V33" s="473"/>
      <c r="W33" s="8"/>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row>
    <row r="34" spans="2:75" s="3" customFormat="1" ht="24.95" customHeight="1" thickTop="1" thickBot="1">
      <c r="B34" s="437"/>
      <c r="C34" s="413" t="s">
        <v>25</v>
      </c>
      <c r="D34" s="414"/>
      <c r="E34" s="382"/>
      <c r="F34" s="296"/>
      <c r="G34" s="296"/>
      <c r="H34" s="296"/>
      <c r="I34" s="296"/>
      <c r="J34" s="296"/>
      <c r="K34" s="296"/>
      <c r="L34" s="296"/>
      <c r="M34" s="296"/>
      <c r="N34" s="299">
        <f>SUM(E34:M35)</f>
        <v>0</v>
      </c>
      <c r="O34" s="52">
        <v>0.08</v>
      </c>
      <c r="P34" s="149"/>
      <c r="Q34" s="149"/>
      <c r="R34" s="149"/>
      <c r="S34" s="126">
        <f t="shared" si="0"/>
        <v>0</v>
      </c>
      <c r="T34" s="244"/>
      <c r="U34" s="149"/>
      <c r="V34" s="423">
        <f>N34+S34+S35+T34+T35-U34-U35</f>
        <v>0</v>
      </c>
      <c r="W34" s="8"/>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row>
    <row r="35" spans="2:75" s="3" customFormat="1" ht="24.95" customHeight="1" thickTop="1" thickBot="1">
      <c r="B35" s="437"/>
      <c r="C35" s="409"/>
      <c r="D35" s="410"/>
      <c r="E35" s="383"/>
      <c r="F35" s="381"/>
      <c r="G35" s="381"/>
      <c r="H35" s="381"/>
      <c r="I35" s="381"/>
      <c r="J35" s="381"/>
      <c r="K35" s="381"/>
      <c r="L35" s="381"/>
      <c r="M35" s="381"/>
      <c r="N35" s="422"/>
      <c r="O35" s="56">
        <v>0.1</v>
      </c>
      <c r="P35" s="170"/>
      <c r="Q35" s="170"/>
      <c r="R35" s="170"/>
      <c r="S35" s="91">
        <f t="shared" si="0"/>
        <v>0</v>
      </c>
      <c r="T35" s="252"/>
      <c r="U35" s="170"/>
      <c r="V35" s="424"/>
      <c r="W35" s="8"/>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row>
    <row r="36" spans="2:75" s="3" customFormat="1" ht="24.95" customHeight="1" thickTop="1" thickBot="1">
      <c r="B36" s="437"/>
      <c r="C36" s="403"/>
      <c r="D36" s="404"/>
      <c r="E36" s="141"/>
      <c r="F36" s="142"/>
      <c r="G36" s="142"/>
      <c r="H36" s="142"/>
      <c r="I36" s="142"/>
      <c r="J36" s="142"/>
      <c r="K36" s="142"/>
      <c r="L36" s="142"/>
      <c r="M36" s="142"/>
      <c r="N36" s="144">
        <f>SUM(E36:M36)</f>
        <v>0</v>
      </c>
      <c r="O36" s="46"/>
      <c r="P36" s="142"/>
      <c r="Q36" s="142"/>
      <c r="R36" s="142"/>
      <c r="S36" s="144">
        <f t="shared" si="0"/>
        <v>0</v>
      </c>
      <c r="T36" s="256"/>
      <c r="U36" s="143"/>
      <c r="V36" s="140">
        <f>N36+S36+T36-U36</f>
        <v>0</v>
      </c>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row>
    <row r="37" spans="2:75" s="3" customFormat="1" ht="24.95" customHeight="1" thickTop="1" thickBot="1">
      <c r="B37" s="437"/>
      <c r="C37" s="415" t="s">
        <v>94</v>
      </c>
      <c r="D37" s="416"/>
      <c r="E37" s="145">
        <f>SUM(E4:E36)</f>
        <v>0</v>
      </c>
      <c r="F37" s="146">
        <f t="shared" ref="F37:M37" si="1">SUM(F4:F36)</f>
        <v>0</v>
      </c>
      <c r="G37" s="146">
        <f t="shared" si="1"/>
        <v>0</v>
      </c>
      <c r="H37" s="146">
        <f t="shared" si="1"/>
        <v>0</v>
      </c>
      <c r="I37" s="146">
        <f t="shared" si="1"/>
        <v>0</v>
      </c>
      <c r="J37" s="146">
        <f t="shared" si="1"/>
        <v>0</v>
      </c>
      <c r="K37" s="146">
        <f t="shared" si="1"/>
        <v>0</v>
      </c>
      <c r="L37" s="146">
        <f t="shared" si="1"/>
        <v>0</v>
      </c>
      <c r="M37" s="147">
        <f t="shared" si="1"/>
        <v>0</v>
      </c>
      <c r="N37" s="148">
        <f>SUM(E37:M37)</f>
        <v>0</v>
      </c>
      <c r="O37" s="68" t="s">
        <v>135</v>
      </c>
      <c r="P37" s="146">
        <f>SUM(P4:P36)</f>
        <v>0</v>
      </c>
      <c r="Q37" s="146">
        <f t="shared" ref="Q37:R37" si="2">SUM(Q4:Q36)</f>
        <v>0</v>
      </c>
      <c r="R37" s="146">
        <f t="shared" si="2"/>
        <v>0</v>
      </c>
      <c r="S37" s="148">
        <f>SUM(S4:S36)</f>
        <v>0</v>
      </c>
      <c r="T37" s="257">
        <f>SUM(T4:T36)</f>
        <v>0</v>
      </c>
      <c r="U37" s="185">
        <f>SUM(U4:U36)</f>
        <v>0</v>
      </c>
      <c r="V37" s="186">
        <f>N37+S37+T37-U37</f>
        <v>0</v>
      </c>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row>
    <row r="38" spans="2:75" s="3" customFormat="1" ht="24.95" customHeight="1" thickTop="1" thickBot="1">
      <c r="B38" s="65"/>
      <c r="C38" s="66"/>
      <c r="D38" s="66"/>
      <c r="E38" s="63"/>
      <c r="F38" s="63"/>
      <c r="G38" s="63"/>
      <c r="H38" s="63"/>
      <c r="I38" s="63"/>
      <c r="J38" s="63"/>
      <c r="K38" s="63"/>
      <c r="L38" s="63"/>
      <c r="M38" s="63"/>
      <c r="N38" s="63"/>
      <c r="O38" s="467" t="s">
        <v>115</v>
      </c>
      <c r="P38" s="467"/>
      <c r="Q38" s="467"/>
      <c r="R38" s="467"/>
      <c r="S38" s="467"/>
      <c r="T38" s="467"/>
      <c r="U38" s="467"/>
      <c r="V38" s="467"/>
      <c r="W38" s="64"/>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row>
    <row r="39" spans="2:75" s="3" customFormat="1" ht="22.5" customHeight="1" thickTop="1" thickBot="1">
      <c r="B39" s="442" t="s">
        <v>93</v>
      </c>
      <c r="C39" s="405"/>
      <c r="D39" s="406"/>
      <c r="E39" s="282" t="s">
        <v>14</v>
      </c>
      <c r="F39" s="282"/>
      <c r="G39" s="282"/>
      <c r="H39" s="282"/>
      <c r="I39" s="282"/>
      <c r="J39" s="282"/>
      <c r="K39" s="282"/>
      <c r="L39" s="282"/>
      <c r="M39" s="282"/>
      <c r="N39" s="45"/>
      <c r="O39" s="283" t="s">
        <v>32</v>
      </c>
      <c r="P39" s="283"/>
      <c r="Q39" s="283"/>
      <c r="R39" s="283"/>
      <c r="S39" s="284"/>
      <c r="T39" s="348" t="s">
        <v>33</v>
      </c>
      <c r="U39" s="349"/>
      <c r="V39" s="350" t="s">
        <v>13</v>
      </c>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row>
    <row r="40" spans="2:75" s="3" customFormat="1" ht="18" customHeight="1" thickTop="1" thickBot="1">
      <c r="B40" s="443"/>
      <c r="C40" s="444"/>
      <c r="D40" s="445"/>
      <c r="E40" s="14" t="s">
        <v>1</v>
      </c>
      <c r="F40" s="4" t="s">
        <v>2</v>
      </c>
      <c r="G40" s="4" t="s">
        <v>3</v>
      </c>
      <c r="H40" s="4" t="s">
        <v>4</v>
      </c>
      <c r="I40" s="4" t="s">
        <v>5</v>
      </c>
      <c r="J40" s="4" t="s">
        <v>6</v>
      </c>
      <c r="K40" s="4" t="s">
        <v>7</v>
      </c>
      <c r="L40" s="4" t="s">
        <v>8</v>
      </c>
      <c r="M40" s="10" t="s">
        <v>9</v>
      </c>
      <c r="N40" s="24" t="s">
        <v>15</v>
      </c>
      <c r="O40" s="14"/>
      <c r="P40" s="4" t="s">
        <v>10</v>
      </c>
      <c r="Q40" s="4" t="s">
        <v>11</v>
      </c>
      <c r="R40" s="10" t="s">
        <v>12</v>
      </c>
      <c r="S40" s="25" t="s">
        <v>15</v>
      </c>
      <c r="T40" s="26" t="s">
        <v>34</v>
      </c>
      <c r="U40" s="27" t="s">
        <v>35</v>
      </c>
      <c r="V40" s="351"/>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row>
    <row r="41" spans="2:75" s="3" customFormat="1" ht="24.95" customHeight="1" thickTop="1">
      <c r="B41" s="275" t="s">
        <v>130</v>
      </c>
      <c r="C41" s="405" t="s">
        <v>26</v>
      </c>
      <c r="D41" s="406"/>
      <c r="E41" s="382"/>
      <c r="F41" s="296"/>
      <c r="G41" s="296"/>
      <c r="H41" s="296"/>
      <c r="I41" s="296"/>
      <c r="J41" s="296"/>
      <c r="K41" s="296"/>
      <c r="L41" s="296"/>
      <c r="M41" s="433"/>
      <c r="N41" s="299">
        <f>SUM(E41:M43)</f>
        <v>0</v>
      </c>
      <c r="O41" s="52">
        <v>0.08</v>
      </c>
      <c r="P41" s="149"/>
      <c r="Q41" s="149"/>
      <c r="R41" s="150"/>
      <c r="S41" s="151">
        <f>SUM(P41:R41)</f>
        <v>0</v>
      </c>
      <c r="T41" s="152"/>
      <c r="U41" s="153"/>
      <c r="V41" s="423">
        <f>N41+N44+S41+S42+S43+S44+T41+T42+T43+T44-U41-U42-U43-U44</f>
        <v>0</v>
      </c>
      <c r="W41" s="8"/>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row>
    <row r="42" spans="2:75" s="3" customFormat="1" ht="24.95" customHeight="1">
      <c r="B42" s="276"/>
      <c r="C42" s="407"/>
      <c r="D42" s="408"/>
      <c r="E42" s="396"/>
      <c r="F42" s="297"/>
      <c r="G42" s="297"/>
      <c r="H42" s="297"/>
      <c r="I42" s="297"/>
      <c r="J42" s="297"/>
      <c r="K42" s="297"/>
      <c r="L42" s="297"/>
      <c r="M42" s="468"/>
      <c r="N42" s="300"/>
      <c r="O42" s="17">
        <v>0.1</v>
      </c>
      <c r="P42" s="118"/>
      <c r="Q42" s="118"/>
      <c r="R42" s="102"/>
      <c r="S42" s="119">
        <f t="shared" ref="S42:S74" si="3">SUM(P42:R42)</f>
        <v>0</v>
      </c>
      <c r="T42" s="120"/>
      <c r="U42" s="121"/>
      <c r="V42" s="471"/>
      <c r="W42" s="8"/>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row>
    <row r="43" spans="2:75" s="3" customFormat="1" ht="24.95" customHeight="1">
      <c r="B43" s="276"/>
      <c r="C43" s="407"/>
      <c r="D43" s="408"/>
      <c r="E43" s="396"/>
      <c r="F43" s="297"/>
      <c r="G43" s="297"/>
      <c r="H43" s="297"/>
      <c r="I43" s="297"/>
      <c r="J43" s="297"/>
      <c r="K43" s="297"/>
      <c r="L43" s="298"/>
      <c r="M43" s="468"/>
      <c r="N43" s="300"/>
      <c r="O43" s="18" t="s">
        <v>92</v>
      </c>
      <c r="P43" s="101"/>
      <c r="Q43" s="101"/>
      <c r="R43" s="105"/>
      <c r="S43" s="122">
        <f t="shared" si="3"/>
        <v>0</v>
      </c>
      <c r="T43" s="103"/>
      <c r="U43" s="104"/>
      <c r="V43" s="471"/>
      <c r="W43" s="8"/>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row>
    <row r="44" spans="2:75" s="3" customFormat="1" ht="24.95" customHeight="1">
      <c r="B44" s="276"/>
      <c r="C44" s="409"/>
      <c r="D44" s="410"/>
      <c r="E44" s="127"/>
      <c r="F44" s="128"/>
      <c r="G44" s="128"/>
      <c r="H44" s="128"/>
      <c r="I44" s="128"/>
      <c r="J44" s="128"/>
      <c r="K44" s="128"/>
      <c r="L44" s="128"/>
      <c r="M44" s="129"/>
      <c r="N44" s="124">
        <f>SUM(E44:M44)</f>
        <v>0</v>
      </c>
      <c r="O44" s="19" t="s">
        <v>86</v>
      </c>
      <c r="P44" s="87"/>
      <c r="Q44" s="87"/>
      <c r="R44" s="88"/>
      <c r="S44" s="154">
        <f t="shared" si="3"/>
        <v>0</v>
      </c>
      <c r="T44" s="106"/>
      <c r="U44" s="107"/>
      <c r="V44" s="424"/>
      <c r="W44" s="8"/>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row>
    <row r="45" spans="2:75" s="3" customFormat="1" ht="24.95" customHeight="1">
      <c r="B45" s="276"/>
      <c r="C45" s="411" t="s">
        <v>27</v>
      </c>
      <c r="D45" s="412"/>
      <c r="E45" s="190"/>
      <c r="F45" s="191"/>
      <c r="G45" s="191"/>
      <c r="H45" s="191"/>
      <c r="I45" s="191"/>
      <c r="J45" s="191"/>
      <c r="K45" s="191"/>
      <c r="L45" s="191"/>
      <c r="M45" s="192"/>
      <c r="N45" s="193">
        <f>SUM(E45:M45)</f>
        <v>0</v>
      </c>
      <c r="O45" s="57" t="s">
        <v>45</v>
      </c>
      <c r="P45" s="191"/>
      <c r="Q45" s="191"/>
      <c r="R45" s="192"/>
      <c r="S45" s="208">
        <f t="shared" si="3"/>
        <v>0</v>
      </c>
      <c r="T45" s="155"/>
      <c r="U45" s="156"/>
      <c r="V45" s="184">
        <f>N45+S45+T45-U45</f>
        <v>0</v>
      </c>
      <c r="W45" s="8"/>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row>
    <row r="46" spans="2:75" s="3" customFormat="1" ht="24.95" customHeight="1">
      <c r="B46" s="276"/>
      <c r="C46" s="413" t="s">
        <v>39</v>
      </c>
      <c r="D46" s="414"/>
      <c r="E46" s="382"/>
      <c r="F46" s="296"/>
      <c r="G46" s="296"/>
      <c r="H46" s="296"/>
      <c r="I46" s="296"/>
      <c r="J46" s="296"/>
      <c r="K46" s="296"/>
      <c r="L46" s="296"/>
      <c r="M46" s="433"/>
      <c r="N46" s="299">
        <f>SUM(E46:M47)</f>
        <v>0</v>
      </c>
      <c r="O46" s="52">
        <v>0.08</v>
      </c>
      <c r="P46" s="149"/>
      <c r="Q46" s="149"/>
      <c r="R46" s="150"/>
      <c r="S46" s="151">
        <f t="shared" si="3"/>
        <v>0</v>
      </c>
      <c r="T46" s="152"/>
      <c r="U46" s="153"/>
      <c r="V46" s="423">
        <f>N46+S46+S47+T46+T47-U46-U47</f>
        <v>0</v>
      </c>
      <c r="W46" s="8"/>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row>
    <row r="47" spans="2:75" s="3" customFormat="1" ht="24.95" customHeight="1">
      <c r="B47" s="276"/>
      <c r="C47" s="409"/>
      <c r="D47" s="410"/>
      <c r="E47" s="383"/>
      <c r="F47" s="381"/>
      <c r="G47" s="381"/>
      <c r="H47" s="381"/>
      <c r="I47" s="381"/>
      <c r="J47" s="381"/>
      <c r="K47" s="381"/>
      <c r="L47" s="381"/>
      <c r="M47" s="434"/>
      <c r="N47" s="422"/>
      <c r="O47" s="56">
        <v>0.1</v>
      </c>
      <c r="P47" s="118"/>
      <c r="Q47" s="118"/>
      <c r="R47" s="102"/>
      <c r="S47" s="119">
        <f t="shared" si="3"/>
        <v>0</v>
      </c>
      <c r="T47" s="106"/>
      <c r="U47" s="107"/>
      <c r="V47" s="424"/>
      <c r="W47" s="8"/>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row>
    <row r="48" spans="2:75" s="3" customFormat="1" ht="24.95" customHeight="1">
      <c r="B48" s="276"/>
      <c r="C48" s="411" t="s">
        <v>28</v>
      </c>
      <c r="D48" s="412"/>
      <c r="E48" s="141"/>
      <c r="F48" s="142"/>
      <c r="G48" s="142"/>
      <c r="H48" s="142"/>
      <c r="I48" s="142"/>
      <c r="J48" s="142"/>
      <c r="K48" s="142"/>
      <c r="L48" s="142"/>
      <c r="M48" s="143"/>
      <c r="N48" s="194">
        <f>SUM(E48:M48)</f>
        <v>0</v>
      </c>
      <c r="O48" s="49" t="s">
        <v>86</v>
      </c>
      <c r="P48" s="142"/>
      <c r="Q48" s="142"/>
      <c r="R48" s="143"/>
      <c r="S48" s="209">
        <f t="shared" si="3"/>
        <v>0</v>
      </c>
      <c r="T48" s="155"/>
      <c r="U48" s="156"/>
      <c r="V48" s="184">
        <f>N48+S48+T48-U48</f>
        <v>0</v>
      </c>
      <c r="W48" s="8"/>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row>
    <row r="49" spans="2:75" s="3" customFormat="1" ht="24.95" customHeight="1">
      <c r="B49" s="276"/>
      <c r="C49" s="413" t="s">
        <v>29</v>
      </c>
      <c r="D49" s="414"/>
      <c r="E49" s="382"/>
      <c r="F49" s="296"/>
      <c r="G49" s="296"/>
      <c r="H49" s="296"/>
      <c r="I49" s="296"/>
      <c r="J49" s="296"/>
      <c r="K49" s="296"/>
      <c r="L49" s="296"/>
      <c r="M49" s="433"/>
      <c r="N49" s="299">
        <f>SUM(E49:M50)</f>
        <v>0</v>
      </c>
      <c r="O49" s="52">
        <v>0.08</v>
      </c>
      <c r="P49" s="149"/>
      <c r="Q49" s="149"/>
      <c r="R49" s="150"/>
      <c r="S49" s="151">
        <f t="shared" si="3"/>
        <v>0</v>
      </c>
      <c r="T49" s="152"/>
      <c r="U49" s="153"/>
      <c r="V49" s="423">
        <f>N49+N51+S49+S50+S51+T49+T50+T51-U49-U50-U51</f>
        <v>0</v>
      </c>
      <c r="W49" s="8"/>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row>
    <row r="50" spans="2:75" s="3" customFormat="1" ht="24.95" customHeight="1">
      <c r="B50" s="276"/>
      <c r="C50" s="407"/>
      <c r="D50" s="408"/>
      <c r="E50" s="469"/>
      <c r="F50" s="298"/>
      <c r="G50" s="298"/>
      <c r="H50" s="298"/>
      <c r="I50" s="298"/>
      <c r="J50" s="298"/>
      <c r="K50" s="298"/>
      <c r="L50" s="298"/>
      <c r="M50" s="470"/>
      <c r="N50" s="301"/>
      <c r="O50" s="17">
        <v>0.1</v>
      </c>
      <c r="P50" s="118"/>
      <c r="Q50" s="118"/>
      <c r="R50" s="102"/>
      <c r="S50" s="119">
        <f t="shared" si="3"/>
        <v>0</v>
      </c>
      <c r="T50" s="120"/>
      <c r="U50" s="121"/>
      <c r="V50" s="471"/>
      <c r="W50" s="8"/>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row>
    <row r="51" spans="2:75" s="3" customFormat="1" ht="24.95" customHeight="1">
      <c r="B51" s="276"/>
      <c r="C51" s="409"/>
      <c r="D51" s="410"/>
      <c r="E51" s="195"/>
      <c r="F51" s="87"/>
      <c r="G51" s="87"/>
      <c r="H51" s="87"/>
      <c r="I51" s="87"/>
      <c r="J51" s="87"/>
      <c r="K51" s="87"/>
      <c r="L51" s="87"/>
      <c r="M51" s="189"/>
      <c r="N51" s="93">
        <f>SUM(E51:M51)</f>
        <v>0</v>
      </c>
      <c r="O51" s="22" t="s">
        <v>85</v>
      </c>
      <c r="P51" s="128"/>
      <c r="Q51" s="128"/>
      <c r="R51" s="210"/>
      <c r="S51" s="211">
        <f t="shared" si="3"/>
        <v>0</v>
      </c>
      <c r="T51" s="212"/>
      <c r="U51" s="213"/>
      <c r="V51" s="424"/>
      <c r="W51" s="8"/>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row>
    <row r="52" spans="2:75" s="3" customFormat="1" ht="24.95" customHeight="1">
      <c r="B52" s="276"/>
      <c r="C52" s="397" t="s">
        <v>40</v>
      </c>
      <c r="D52" s="398"/>
      <c r="E52" s="388"/>
      <c r="F52" s="379"/>
      <c r="G52" s="379"/>
      <c r="H52" s="379"/>
      <c r="I52" s="379"/>
      <c r="J52" s="379"/>
      <c r="K52" s="379"/>
      <c r="L52" s="379"/>
      <c r="M52" s="384"/>
      <c r="N52" s="386">
        <f>SUM(E52:M53)</f>
        <v>0</v>
      </c>
      <c r="O52" s="50">
        <v>0.08</v>
      </c>
      <c r="P52" s="171"/>
      <c r="Q52" s="171"/>
      <c r="R52" s="172"/>
      <c r="S52" s="214">
        <f t="shared" si="3"/>
        <v>0</v>
      </c>
      <c r="T52" s="173"/>
      <c r="U52" s="174"/>
      <c r="V52" s="472">
        <f>N52+S52+S53+T52+T53-U52-U53</f>
        <v>0</v>
      </c>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row>
    <row r="53" spans="2:75" s="3" customFormat="1" ht="24.95" customHeight="1">
      <c r="B53" s="276"/>
      <c r="C53" s="397"/>
      <c r="D53" s="398"/>
      <c r="E53" s="389"/>
      <c r="F53" s="380"/>
      <c r="G53" s="380"/>
      <c r="H53" s="380"/>
      <c r="I53" s="380"/>
      <c r="J53" s="380"/>
      <c r="K53" s="380"/>
      <c r="L53" s="380"/>
      <c r="M53" s="385"/>
      <c r="N53" s="387"/>
      <c r="O53" s="51">
        <v>0.1</v>
      </c>
      <c r="P53" s="135"/>
      <c r="Q53" s="135"/>
      <c r="R53" s="165"/>
      <c r="S53" s="215">
        <f t="shared" si="3"/>
        <v>0</v>
      </c>
      <c r="T53" s="166"/>
      <c r="U53" s="167"/>
      <c r="V53" s="473"/>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row>
    <row r="54" spans="2:75" s="3" customFormat="1" ht="24.95" customHeight="1">
      <c r="B54" s="276"/>
      <c r="C54" s="399" t="s">
        <v>41</v>
      </c>
      <c r="D54" s="400"/>
      <c r="E54" s="382"/>
      <c r="F54" s="296"/>
      <c r="G54" s="296"/>
      <c r="H54" s="296"/>
      <c r="I54" s="296"/>
      <c r="J54" s="296"/>
      <c r="K54" s="296"/>
      <c r="L54" s="296"/>
      <c r="M54" s="433"/>
      <c r="N54" s="299">
        <f>SUM(E54:M55)</f>
        <v>0</v>
      </c>
      <c r="O54" s="52">
        <v>0.08</v>
      </c>
      <c r="P54" s="149"/>
      <c r="Q54" s="149"/>
      <c r="R54" s="150"/>
      <c r="S54" s="151">
        <f t="shared" si="3"/>
        <v>0</v>
      </c>
      <c r="T54" s="152"/>
      <c r="U54" s="153"/>
      <c r="V54" s="423">
        <f>N54+N57+S54+S55+S56+S57+T54+T55+T56+T57-U54-U55-U56-U57</f>
        <v>0</v>
      </c>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row>
    <row r="55" spans="2:75" s="3" customFormat="1" ht="24.95" customHeight="1">
      <c r="B55" s="276"/>
      <c r="C55" s="401"/>
      <c r="D55" s="402"/>
      <c r="E55" s="469"/>
      <c r="F55" s="298"/>
      <c r="G55" s="298"/>
      <c r="H55" s="298"/>
      <c r="I55" s="298"/>
      <c r="J55" s="298"/>
      <c r="K55" s="298"/>
      <c r="L55" s="298"/>
      <c r="M55" s="470"/>
      <c r="N55" s="301"/>
      <c r="O55" s="82">
        <v>0.1</v>
      </c>
      <c r="P55" s="86"/>
      <c r="Q55" s="86"/>
      <c r="R55" s="216"/>
      <c r="S55" s="217">
        <f t="shared" si="3"/>
        <v>0</v>
      </c>
      <c r="T55" s="218"/>
      <c r="U55" s="219"/>
      <c r="V55" s="471"/>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row>
    <row r="56" spans="2:75" s="3" customFormat="1" ht="24.95" customHeight="1">
      <c r="B56" s="276"/>
      <c r="C56" s="401"/>
      <c r="D56" s="402"/>
      <c r="E56" s="196"/>
      <c r="F56" s="86"/>
      <c r="G56" s="86"/>
      <c r="H56" s="86"/>
      <c r="I56" s="86"/>
      <c r="J56" s="86"/>
      <c r="K56" s="86"/>
      <c r="L56" s="86"/>
      <c r="M56" s="197"/>
      <c r="N56" s="92">
        <f>SUM(E56:M56)</f>
        <v>0</v>
      </c>
      <c r="O56" s="17" t="s">
        <v>128</v>
      </c>
      <c r="P56" s="86"/>
      <c r="Q56" s="86"/>
      <c r="R56" s="216"/>
      <c r="S56" s="217">
        <f t="shared" si="3"/>
        <v>0</v>
      </c>
      <c r="T56" s="218"/>
      <c r="U56" s="219"/>
      <c r="V56" s="471"/>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row>
    <row r="57" spans="2:75" s="3" customFormat="1" ht="24.95" customHeight="1">
      <c r="B57" s="276"/>
      <c r="C57" s="401"/>
      <c r="D57" s="402"/>
      <c r="E57" s="195"/>
      <c r="F57" s="87"/>
      <c r="G57" s="87"/>
      <c r="H57" s="87"/>
      <c r="I57" s="87"/>
      <c r="J57" s="87"/>
      <c r="K57" s="87"/>
      <c r="L57" s="87"/>
      <c r="M57" s="189"/>
      <c r="N57" s="93">
        <f>SUM(E57:M57)</f>
        <v>0</v>
      </c>
      <c r="O57" s="53" t="s">
        <v>85</v>
      </c>
      <c r="P57" s="101"/>
      <c r="Q57" s="101"/>
      <c r="R57" s="105"/>
      <c r="S57" s="122">
        <f t="shared" si="3"/>
        <v>0</v>
      </c>
      <c r="T57" s="103"/>
      <c r="U57" s="104"/>
      <c r="V57" s="424"/>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row>
    <row r="58" spans="2:75" s="3" customFormat="1" ht="24.95" customHeight="1">
      <c r="B58" s="276"/>
      <c r="C58" s="463" t="s">
        <v>42</v>
      </c>
      <c r="D58" s="464"/>
      <c r="E58" s="388"/>
      <c r="F58" s="379"/>
      <c r="G58" s="379"/>
      <c r="H58" s="379"/>
      <c r="I58" s="379"/>
      <c r="J58" s="379"/>
      <c r="K58" s="379"/>
      <c r="L58" s="379"/>
      <c r="M58" s="384"/>
      <c r="N58" s="386">
        <f>SUM(E58:M59)</f>
        <v>0</v>
      </c>
      <c r="O58" s="58">
        <v>0.08</v>
      </c>
      <c r="P58" s="157"/>
      <c r="Q58" s="157"/>
      <c r="R58" s="158"/>
      <c r="S58" s="159">
        <f t="shared" si="3"/>
        <v>0</v>
      </c>
      <c r="T58" s="160"/>
      <c r="U58" s="161"/>
      <c r="V58" s="472">
        <f>N58+S58+S59+T58+T59-U58-U59</f>
        <v>0</v>
      </c>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row>
    <row r="59" spans="2:75" s="3" customFormat="1" ht="24.95" customHeight="1">
      <c r="B59" s="276"/>
      <c r="C59" s="465"/>
      <c r="D59" s="466"/>
      <c r="E59" s="389"/>
      <c r="F59" s="380"/>
      <c r="G59" s="380"/>
      <c r="H59" s="380"/>
      <c r="I59" s="380"/>
      <c r="J59" s="380"/>
      <c r="K59" s="380"/>
      <c r="L59" s="380"/>
      <c r="M59" s="385"/>
      <c r="N59" s="387"/>
      <c r="O59" s="55">
        <v>0.1</v>
      </c>
      <c r="P59" s="131"/>
      <c r="Q59" s="131"/>
      <c r="R59" s="132"/>
      <c r="S59" s="162">
        <f t="shared" si="3"/>
        <v>0</v>
      </c>
      <c r="T59" s="163"/>
      <c r="U59" s="164"/>
      <c r="V59" s="473"/>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row>
    <row r="60" spans="2:75" s="3" customFormat="1" ht="24.95" customHeight="1">
      <c r="B60" s="276"/>
      <c r="C60" s="457" t="s">
        <v>113</v>
      </c>
      <c r="D60" s="458"/>
      <c r="E60" s="382"/>
      <c r="F60" s="296"/>
      <c r="G60" s="296"/>
      <c r="H60" s="296"/>
      <c r="I60" s="296"/>
      <c r="J60" s="296"/>
      <c r="K60" s="296"/>
      <c r="L60" s="296"/>
      <c r="M60" s="433"/>
      <c r="N60" s="299">
        <f>SUM(E60:M61)</f>
        <v>0</v>
      </c>
      <c r="O60" s="83">
        <v>0.08</v>
      </c>
      <c r="P60" s="220"/>
      <c r="Q60" s="220"/>
      <c r="R60" s="221"/>
      <c r="S60" s="222">
        <f t="shared" si="3"/>
        <v>0</v>
      </c>
      <c r="T60" s="223"/>
      <c r="U60" s="224"/>
      <c r="V60" s="474">
        <f>N60+N62+S60+S61+S62+T60+T61+T62-U60-U61-U62</f>
        <v>0</v>
      </c>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row>
    <row r="61" spans="2:75" s="3" customFormat="1" ht="24.95" customHeight="1">
      <c r="B61" s="276"/>
      <c r="C61" s="459"/>
      <c r="D61" s="460"/>
      <c r="E61" s="469"/>
      <c r="F61" s="298"/>
      <c r="G61" s="298"/>
      <c r="H61" s="298"/>
      <c r="I61" s="298"/>
      <c r="J61" s="298"/>
      <c r="K61" s="298"/>
      <c r="L61" s="298"/>
      <c r="M61" s="470"/>
      <c r="N61" s="301"/>
      <c r="O61" s="84">
        <v>0.1</v>
      </c>
      <c r="P61" s="225"/>
      <c r="Q61" s="225"/>
      <c r="R61" s="226"/>
      <c r="S61" s="227">
        <f t="shared" si="3"/>
        <v>0</v>
      </c>
      <c r="T61" s="228"/>
      <c r="U61" s="229"/>
      <c r="V61" s="475"/>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row>
    <row r="62" spans="2:75" s="3" customFormat="1" ht="24.95" customHeight="1">
      <c r="B62" s="276"/>
      <c r="C62" s="461"/>
      <c r="D62" s="462"/>
      <c r="E62" s="195"/>
      <c r="F62" s="87"/>
      <c r="G62" s="87"/>
      <c r="H62" s="87"/>
      <c r="I62" s="87"/>
      <c r="J62" s="87"/>
      <c r="K62" s="87"/>
      <c r="L62" s="87"/>
      <c r="M62" s="189"/>
      <c r="N62" s="93">
        <f>SUM(E62:M62)</f>
        <v>0</v>
      </c>
      <c r="O62" s="56" t="s">
        <v>85</v>
      </c>
      <c r="P62" s="87"/>
      <c r="Q62" s="87"/>
      <c r="R62" s="88"/>
      <c r="S62" s="154">
        <f t="shared" si="3"/>
        <v>0</v>
      </c>
      <c r="T62" s="106"/>
      <c r="U62" s="107"/>
      <c r="V62" s="476"/>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row>
    <row r="63" spans="2:75" s="3" customFormat="1" ht="24.95" customHeight="1">
      <c r="B63" s="276"/>
      <c r="C63" s="403"/>
      <c r="D63" s="404"/>
      <c r="E63" s="141"/>
      <c r="F63" s="142"/>
      <c r="G63" s="142"/>
      <c r="H63" s="142"/>
      <c r="I63" s="142"/>
      <c r="J63" s="142"/>
      <c r="K63" s="142"/>
      <c r="L63" s="142"/>
      <c r="M63" s="143"/>
      <c r="N63" s="144">
        <f>SUM(E63:M63)</f>
        <v>0</v>
      </c>
      <c r="O63" s="46"/>
      <c r="P63" s="142"/>
      <c r="Q63" s="142"/>
      <c r="R63" s="143"/>
      <c r="S63" s="183">
        <f t="shared" si="3"/>
        <v>0</v>
      </c>
      <c r="T63" s="155"/>
      <c r="U63" s="156"/>
      <c r="V63" s="184">
        <f t="shared" ref="V63:V68" si="4">N63+S63+T63-U63</f>
        <v>0</v>
      </c>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row>
    <row r="64" spans="2:75" s="3" customFormat="1" ht="24.95" customHeight="1">
      <c r="B64" s="276"/>
      <c r="C64" s="440"/>
      <c r="D64" s="441"/>
      <c r="E64" s="137"/>
      <c r="F64" s="138"/>
      <c r="G64" s="138"/>
      <c r="H64" s="138"/>
      <c r="I64" s="138"/>
      <c r="J64" s="138"/>
      <c r="K64" s="138"/>
      <c r="L64" s="138"/>
      <c r="M64" s="139"/>
      <c r="N64" s="198">
        <f>SUM(E64:M64)</f>
        <v>0</v>
      </c>
      <c r="O64" s="20"/>
      <c r="P64" s="138"/>
      <c r="Q64" s="138"/>
      <c r="R64" s="139"/>
      <c r="S64" s="230">
        <f t="shared" si="3"/>
        <v>0</v>
      </c>
      <c r="T64" s="178"/>
      <c r="U64" s="179"/>
      <c r="V64" s="180">
        <f t="shared" si="4"/>
        <v>0</v>
      </c>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row>
    <row r="65" spans="2:75" s="3" customFormat="1" ht="24.95" customHeight="1">
      <c r="B65" s="276"/>
      <c r="C65" s="403"/>
      <c r="D65" s="404"/>
      <c r="E65" s="141"/>
      <c r="F65" s="142"/>
      <c r="G65" s="142"/>
      <c r="H65" s="142"/>
      <c r="I65" s="142"/>
      <c r="J65" s="142"/>
      <c r="K65" s="142"/>
      <c r="L65" s="142"/>
      <c r="M65" s="143"/>
      <c r="N65" s="144">
        <f>SUM(E65:M65)</f>
        <v>0</v>
      </c>
      <c r="O65" s="46"/>
      <c r="P65" s="142"/>
      <c r="Q65" s="142"/>
      <c r="R65" s="143"/>
      <c r="S65" s="183">
        <f t="shared" si="3"/>
        <v>0</v>
      </c>
      <c r="T65" s="155"/>
      <c r="U65" s="156"/>
      <c r="V65" s="184">
        <f t="shared" si="4"/>
        <v>0</v>
      </c>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row>
    <row r="66" spans="2:75" s="3" customFormat="1" ht="24.95" customHeight="1">
      <c r="B66" s="276"/>
      <c r="C66" s="440"/>
      <c r="D66" s="441"/>
      <c r="E66" s="137"/>
      <c r="F66" s="138"/>
      <c r="G66" s="138"/>
      <c r="H66" s="138"/>
      <c r="I66" s="138"/>
      <c r="J66" s="138"/>
      <c r="K66" s="138"/>
      <c r="L66" s="138"/>
      <c r="M66" s="139"/>
      <c r="N66" s="198">
        <f>SUM(E66:M66)</f>
        <v>0</v>
      </c>
      <c r="O66" s="20"/>
      <c r="P66" s="138"/>
      <c r="Q66" s="138"/>
      <c r="R66" s="139"/>
      <c r="S66" s="230">
        <f t="shared" si="3"/>
        <v>0</v>
      </c>
      <c r="T66" s="178"/>
      <c r="U66" s="179"/>
      <c r="V66" s="180">
        <f t="shared" si="4"/>
        <v>0</v>
      </c>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row>
    <row r="67" spans="2:75" s="3" customFormat="1" ht="24.95" customHeight="1">
      <c r="B67" s="276"/>
      <c r="C67" s="403"/>
      <c r="D67" s="404"/>
      <c r="E67" s="141"/>
      <c r="F67" s="142"/>
      <c r="G67" s="142"/>
      <c r="H67" s="142"/>
      <c r="I67" s="142"/>
      <c r="J67" s="142"/>
      <c r="K67" s="142"/>
      <c r="L67" s="142"/>
      <c r="M67" s="143"/>
      <c r="N67" s="144">
        <f>SUM(E67:M67)</f>
        <v>0</v>
      </c>
      <c r="O67" s="46"/>
      <c r="P67" s="142"/>
      <c r="Q67" s="142"/>
      <c r="R67" s="143"/>
      <c r="S67" s="183">
        <f t="shared" si="3"/>
        <v>0</v>
      </c>
      <c r="T67" s="155"/>
      <c r="U67" s="156"/>
      <c r="V67" s="184">
        <f t="shared" si="4"/>
        <v>0</v>
      </c>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row>
    <row r="68" spans="2:75" s="3" customFormat="1" ht="24.95" customHeight="1">
      <c r="B68" s="276"/>
      <c r="C68" s="438"/>
      <c r="D68" s="439"/>
      <c r="E68" s="137"/>
      <c r="F68" s="138"/>
      <c r="G68" s="138"/>
      <c r="H68" s="138"/>
      <c r="I68" s="138"/>
      <c r="J68" s="138"/>
      <c r="K68" s="138"/>
      <c r="L68" s="138"/>
      <c r="M68" s="139"/>
      <c r="N68" s="198">
        <f>SUM(E68:M68)</f>
        <v>0</v>
      </c>
      <c r="O68" s="20"/>
      <c r="P68" s="138"/>
      <c r="Q68" s="138"/>
      <c r="R68" s="139"/>
      <c r="S68" s="230">
        <f t="shared" si="3"/>
        <v>0</v>
      </c>
      <c r="T68" s="178"/>
      <c r="U68" s="179"/>
      <c r="V68" s="180">
        <f t="shared" si="4"/>
        <v>0</v>
      </c>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row>
    <row r="69" spans="2:75" s="3" customFormat="1" ht="24.95" customHeight="1">
      <c r="B69" s="276"/>
      <c r="C69" s="403" t="s">
        <v>31</v>
      </c>
      <c r="D69" s="404"/>
      <c r="E69" s="388"/>
      <c r="F69" s="379"/>
      <c r="G69" s="379"/>
      <c r="H69" s="379"/>
      <c r="I69" s="379"/>
      <c r="J69" s="379"/>
      <c r="K69" s="379"/>
      <c r="L69" s="379"/>
      <c r="M69" s="384"/>
      <c r="N69" s="386">
        <f>SUM(E69:M71)</f>
        <v>0</v>
      </c>
      <c r="O69" s="58">
        <v>0.08</v>
      </c>
      <c r="P69" s="157"/>
      <c r="Q69" s="157"/>
      <c r="R69" s="158"/>
      <c r="S69" s="159">
        <f t="shared" si="3"/>
        <v>0</v>
      </c>
      <c r="T69" s="160"/>
      <c r="U69" s="161"/>
      <c r="V69" s="472">
        <f>N69+N71+S69+S70+S71+T69+T70+T71-U69-U70-U71</f>
        <v>0</v>
      </c>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row>
    <row r="70" spans="2:75" s="3" customFormat="1" ht="24.95" customHeight="1">
      <c r="B70" s="276"/>
      <c r="C70" s="446"/>
      <c r="D70" s="447"/>
      <c r="E70" s="425"/>
      <c r="F70" s="426"/>
      <c r="G70" s="426"/>
      <c r="H70" s="426"/>
      <c r="I70" s="426"/>
      <c r="J70" s="426"/>
      <c r="K70" s="426"/>
      <c r="L70" s="426"/>
      <c r="M70" s="428"/>
      <c r="N70" s="430"/>
      <c r="O70" s="59">
        <v>0.1</v>
      </c>
      <c r="P70" s="175"/>
      <c r="Q70" s="181"/>
      <c r="R70" s="231"/>
      <c r="S70" s="232">
        <f t="shared" si="3"/>
        <v>0</v>
      </c>
      <c r="T70" s="176"/>
      <c r="U70" s="177"/>
      <c r="V70" s="47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row>
    <row r="71" spans="2:75" s="3" customFormat="1" ht="24.95" customHeight="1" thickBot="1">
      <c r="B71" s="276"/>
      <c r="C71" s="446"/>
      <c r="D71" s="447"/>
      <c r="E71" s="432"/>
      <c r="F71" s="427"/>
      <c r="G71" s="427"/>
      <c r="H71" s="427"/>
      <c r="I71" s="427"/>
      <c r="J71" s="427"/>
      <c r="K71" s="427"/>
      <c r="L71" s="427"/>
      <c r="M71" s="429"/>
      <c r="N71" s="431"/>
      <c r="O71" s="47" t="s">
        <v>114</v>
      </c>
      <c r="P71" s="181"/>
      <c r="Q71" s="233"/>
      <c r="R71" s="182"/>
      <c r="S71" s="234">
        <f t="shared" si="3"/>
        <v>0</v>
      </c>
      <c r="T71" s="235"/>
      <c r="U71" s="236"/>
      <c r="V71" s="478"/>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row>
    <row r="72" spans="2:75" s="3" customFormat="1" ht="24.95" customHeight="1" thickBot="1">
      <c r="B72" s="276"/>
      <c r="C72" s="453" t="s">
        <v>94</v>
      </c>
      <c r="D72" s="454"/>
      <c r="E72" s="199">
        <f>SUM(E41:E71)</f>
        <v>0</v>
      </c>
      <c r="F72" s="200">
        <f t="shared" ref="F72:N72" si="5">SUM(F41:F71)</f>
        <v>0</v>
      </c>
      <c r="G72" s="200">
        <f t="shared" si="5"/>
        <v>0</v>
      </c>
      <c r="H72" s="200">
        <f t="shared" si="5"/>
        <v>0</v>
      </c>
      <c r="I72" s="200">
        <f t="shared" si="5"/>
        <v>0</v>
      </c>
      <c r="J72" s="200">
        <f t="shared" si="5"/>
        <v>0</v>
      </c>
      <c r="K72" s="200">
        <f t="shared" si="5"/>
        <v>0</v>
      </c>
      <c r="L72" s="200">
        <f t="shared" si="5"/>
        <v>0</v>
      </c>
      <c r="M72" s="201">
        <f t="shared" si="5"/>
        <v>0</v>
      </c>
      <c r="N72" s="202">
        <f>SUM(N41:N71)</f>
        <v>0</v>
      </c>
      <c r="O72" s="16" t="s">
        <v>135</v>
      </c>
      <c r="P72" s="200">
        <f>SUM(P41:P71)</f>
        <v>0</v>
      </c>
      <c r="Q72" s="200">
        <f t="shared" ref="Q72:U72" si="6">SUM(Q41:Q71)</f>
        <v>0</v>
      </c>
      <c r="R72" s="201">
        <f t="shared" si="6"/>
        <v>0</v>
      </c>
      <c r="S72" s="237">
        <f t="shared" si="3"/>
        <v>0</v>
      </c>
      <c r="T72" s="199">
        <f t="shared" si="6"/>
        <v>0</v>
      </c>
      <c r="U72" s="238">
        <f t="shared" si="6"/>
        <v>0</v>
      </c>
      <c r="V72" s="239">
        <f>SUM(V41:V71)</f>
        <v>0</v>
      </c>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row>
    <row r="73" spans="2:75" s="3" customFormat="1" ht="24.95" customHeight="1" thickBot="1">
      <c r="B73" s="276"/>
      <c r="C73" s="455" t="s">
        <v>30</v>
      </c>
      <c r="D73" s="456"/>
      <c r="E73" s="203"/>
      <c r="F73" s="204"/>
      <c r="G73" s="204"/>
      <c r="H73" s="204"/>
      <c r="I73" s="204"/>
      <c r="J73" s="204"/>
      <c r="K73" s="204"/>
      <c r="L73" s="204"/>
      <c r="M73" s="204"/>
      <c r="N73" s="206">
        <f>SUM(E73:M73)</f>
        <v>0</v>
      </c>
      <c r="O73" s="23" t="s">
        <v>45</v>
      </c>
      <c r="P73" s="204"/>
      <c r="Q73" s="204"/>
      <c r="R73" s="205"/>
      <c r="S73" s="240">
        <f t="shared" si="3"/>
        <v>0</v>
      </c>
      <c r="T73" s="241"/>
      <c r="U73" s="242"/>
      <c r="V73" s="243">
        <f>N73+S73+T73-U73</f>
        <v>0</v>
      </c>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row>
    <row r="74" spans="2:75" s="3" customFormat="1" ht="24.95" customHeight="1" thickTop="1" thickBot="1">
      <c r="B74" s="277"/>
      <c r="C74" s="435" t="s">
        <v>95</v>
      </c>
      <c r="D74" s="436"/>
      <c r="E74" s="110">
        <f>E37+E72+E73</f>
        <v>0</v>
      </c>
      <c r="F74" s="89">
        <f t="shared" ref="F74:N74" si="7">F37+F72+F73</f>
        <v>0</v>
      </c>
      <c r="G74" s="89">
        <f t="shared" si="7"/>
        <v>0</v>
      </c>
      <c r="H74" s="89">
        <f t="shared" si="7"/>
        <v>0</v>
      </c>
      <c r="I74" s="89">
        <f t="shared" si="7"/>
        <v>0</v>
      </c>
      <c r="J74" s="89">
        <f t="shared" si="7"/>
        <v>0</v>
      </c>
      <c r="K74" s="89">
        <f t="shared" si="7"/>
        <v>0</v>
      </c>
      <c r="L74" s="89">
        <f t="shared" si="7"/>
        <v>0</v>
      </c>
      <c r="M74" s="90">
        <f t="shared" si="7"/>
        <v>0</v>
      </c>
      <c r="N74" s="94">
        <f t="shared" si="7"/>
        <v>0</v>
      </c>
      <c r="O74" s="29" t="s">
        <v>136</v>
      </c>
      <c r="P74" s="89">
        <f>P37+P72+P73</f>
        <v>0</v>
      </c>
      <c r="Q74" s="89">
        <f t="shared" ref="Q74:V74" si="8">Q37+Q72+Q73</f>
        <v>0</v>
      </c>
      <c r="R74" s="90">
        <f t="shared" si="8"/>
        <v>0</v>
      </c>
      <c r="S74" s="109">
        <f t="shared" si="3"/>
        <v>0</v>
      </c>
      <c r="T74" s="110">
        <f t="shared" si="8"/>
        <v>0</v>
      </c>
      <c r="U74" s="111">
        <f t="shared" si="8"/>
        <v>0</v>
      </c>
      <c r="V74" s="112">
        <f t="shared" si="8"/>
        <v>0</v>
      </c>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row>
    <row r="75" spans="2:75" ht="15" thickTop="1">
      <c r="B75" s="67"/>
      <c r="C75" s="60"/>
      <c r="D75" s="61"/>
    </row>
  </sheetData>
  <mergeCells count="283">
    <mergeCell ref="V52:V53"/>
    <mergeCell ref="V54:V57"/>
    <mergeCell ref="V58:V59"/>
    <mergeCell ref="V60:V62"/>
    <mergeCell ref="V69:V71"/>
    <mergeCell ref="V25:V26"/>
    <mergeCell ref="V27:V30"/>
    <mergeCell ref="V32:V33"/>
    <mergeCell ref="V34:V35"/>
    <mergeCell ref="V4:V7"/>
    <mergeCell ref="V41:V44"/>
    <mergeCell ref="V46:V47"/>
    <mergeCell ref="V49:V51"/>
    <mergeCell ref="V9:V10"/>
    <mergeCell ref="V11:V12"/>
    <mergeCell ref="V13:V14"/>
    <mergeCell ref="V15:V16"/>
    <mergeCell ref="V17:V18"/>
    <mergeCell ref="V19:V20"/>
    <mergeCell ref="V21:V22"/>
    <mergeCell ref="V23:V24"/>
    <mergeCell ref="N60:N61"/>
    <mergeCell ref="E54:E55"/>
    <mergeCell ref="F54:F55"/>
    <mergeCell ref="N54:N55"/>
    <mergeCell ref="M54:M55"/>
    <mergeCell ref="G54:G55"/>
    <mergeCell ref="H54:H55"/>
    <mergeCell ref="I54:I55"/>
    <mergeCell ref="J54:J55"/>
    <mergeCell ref="K54:K55"/>
    <mergeCell ref="L54:L55"/>
    <mergeCell ref="N58:N59"/>
    <mergeCell ref="L58:L59"/>
    <mergeCell ref="E60:E61"/>
    <mergeCell ref="F60:F61"/>
    <mergeCell ref="G60:G61"/>
    <mergeCell ref="H60:H61"/>
    <mergeCell ref="I60:I61"/>
    <mergeCell ref="J60:J61"/>
    <mergeCell ref="K60:K61"/>
    <mergeCell ref="L60:L61"/>
    <mergeCell ref="M60:M61"/>
    <mergeCell ref="M27:M29"/>
    <mergeCell ref="N27:N29"/>
    <mergeCell ref="E49:E50"/>
    <mergeCell ref="F49:F50"/>
    <mergeCell ref="G49:G50"/>
    <mergeCell ref="H49:H50"/>
    <mergeCell ref="I49:I50"/>
    <mergeCell ref="J49:J50"/>
    <mergeCell ref="K49:K50"/>
    <mergeCell ref="L49:L50"/>
    <mergeCell ref="M49:M50"/>
    <mergeCell ref="N49:N50"/>
    <mergeCell ref="N34:N35"/>
    <mergeCell ref="E39:M39"/>
    <mergeCell ref="K34:K35"/>
    <mergeCell ref="L34:L35"/>
    <mergeCell ref="M34:M35"/>
    <mergeCell ref="O1:V1"/>
    <mergeCell ref="E41:E43"/>
    <mergeCell ref="F41:F43"/>
    <mergeCell ref="G41:G43"/>
    <mergeCell ref="H41:H43"/>
    <mergeCell ref="I41:I43"/>
    <mergeCell ref="J41:J43"/>
    <mergeCell ref="K41:K43"/>
    <mergeCell ref="L41:L43"/>
    <mergeCell ref="M41:M43"/>
    <mergeCell ref="N41:N43"/>
    <mergeCell ref="O38:V38"/>
    <mergeCell ref="I21:I22"/>
    <mergeCell ref="I23:I24"/>
    <mergeCell ref="J21:J22"/>
    <mergeCell ref="J23:J24"/>
    <mergeCell ref="K21:K22"/>
    <mergeCell ref="K23:K24"/>
    <mergeCell ref="L21:L22"/>
    <mergeCell ref="L23:L24"/>
    <mergeCell ref="M21:M22"/>
    <mergeCell ref="M23:M24"/>
    <mergeCell ref="N21:N22"/>
    <mergeCell ref="N23:N24"/>
    <mergeCell ref="C60:D62"/>
    <mergeCell ref="C58:D59"/>
    <mergeCell ref="E58:E59"/>
    <mergeCell ref="F58:F59"/>
    <mergeCell ref="G58:G59"/>
    <mergeCell ref="H58:H59"/>
    <mergeCell ref="I58:I59"/>
    <mergeCell ref="J58:J59"/>
    <mergeCell ref="K58:K59"/>
    <mergeCell ref="C74:D74"/>
    <mergeCell ref="B4:B37"/>
    <mergeCell ref="C65:D65"/>
    <mergeCell ref="C68:D68"/>
    <mergeCell ref="C66:D66"/>
    <mergeCell ref="C67:D67"/>
    <mergeCell ref="C63:D63"/>
    <mergeCell ref="C64:D64"/>
    <mergeCell ref="B39:D40"/>
    <mergeCell ref="B41:B74"/>
    <mergeCell ref="C69:D71"/>
    <mergeCell ref="C31:D31"/>
    <mergeCell ref="C32:D33"/>
    <mergeCell ref="C4:D7"/>
    <mergeCell ref="C8:D8"/>
    <mergeCell ref="C9:D10"/>
    <mergeCell ref="C11:C18"/>
    <mergeCell ref="D11:D12"/>
    <mergeCell ref="D13:D14"/>
    <mergeCell ref="D15:D16"/>
    <mergeCell ref="D17:D18"/>
    <mergeCell ref="C48:D48"/>
    <mergeCell ref="C72:D72"/>
    <mergeCell ref="C73:D73"/>
    <mergeCell ref="O39:S39"/>
    <mergeCell ref="T39:U39"/>
    <mergeCell ref="V39:V40"/>
    <mergeCell ref="J69:J71"/>
    <mergeCell ref="K69:K71"/>
    <mergeCell ref="L69:L71"/>
    <mergeCell ref="M69:M71"/>
    <mergeCell ref="N69:N71"/>
    <mergeCell ref="E69:E71"/>
    <mergeCell ref="F69:F71"/>
    <mergeCell ref="G69:G71"/>
    <mergeCell ref="H69:H71"/>
    <mergeCell ref="I69:I71"/>
    <mergeCell ref="M58:M59"/>
    <mergeCell ref="E46:E47"/>
    <mergeCell ref="F46:F47"/>
    <mergeCell ref="G46:G47"/>
    <mergeCell ref="H46:H47"/>
    <mergeCell ref="I46:I47"/>
    <mergeCell ref="J46:J47"/>
    <mergeCell ref="K46:K47"/>
    <mergeCell ref="L46:L47"/>
    <mergeCell ref="M46:M47"/>
    <mergeCell ref="N46:N47"/>
    <mergeCell ref="N25:N26"/>
    <mergeCell ref="E32:E33"/>
    <mergeCell ref="F32:F33"/>
    <mergeCell ref="G32:G33"/>
    <mergeCell ref="H32:H33"/>
    <mergeCell ref="I32:I33"/>
    <mergeCell ref="J32:J33"/>
    <mergeCell ref="K32:K33"/>
    <mergeCell ref="L32:L33"/>
    <mergeCell ref="M32:M33"/>
    <mergeCell ref="N32:N33"/>
    <mergeCell ref="I25:I26"/>
    <mergeCell ref="J25:J26"/>
    <mergeCell ref="K25:K26"/>
    <mergeCell ref="L25:L26"/>
    <mergeCell ref="M25:M26"/>
    <mergeCell ref="E27:E29"/>
    <mergeCell ref="F27:F29"/>
    <mergeCell ref="G27:G29"/>
    <mergeCell ref="H27:H29"/>
    <mergeCell ref="I27:I29"/>
    <mergeCell ref="J27:J29"/>
    <mergeCell ref="K27:K29"/>
    <mergeCell ref="L27:L29"/>
    <mergeCell ref="M19:M20"/>
    <mergeCell ref="N19:N20"/>
    <mergeCell ref="N9:N10"/>
    <mergeCell ref="N11:N12"/>
    <mergeCell ref="N13:N14"/>
    <mergeCell ref="N15:N16"/>
    <mergeCell ref="N17:N18"/>
    <mergeCell ref="M13:M14"/>
    <mergeCell ref="M15:M16"/>
    <mergeCell ref="M17:M18"/>
    <mergeCell ref="M11:M12"/>
    <mergeCell ref="J13:J14"/>
    <mergeCell ref="J15:J16"/>
    <mergeCell ref="J17:J18"/>
    <mergeCell ref="I9:I10"/>
    <mergeCell ref="J9:J10"/>
    <mergeCell ref="K9:K10"/>
    <mergeCell ref="L9:L10"/>
    <mergeCell ref="I19:I20"/>
    <mergeCell ref="J19:J20"/>
    <mergeCell ref="K19:K20"/>
    <mergeCell ref="L19:L20"/>
    <mergeCell ref="I11:I12"/>
    <mergeCell ref="J11:J12"/>
    <mergeCell ref="K11:K12"/>
    <mergeCell ref="L11:L12"/>
    <mergeCell ref="K13:K14"/>
    <mergeCell ref="K15:K16"/>
    <mergeCell ref="K17:K18"/>
    <mergeCell ref="L13:L14"/>
    <mergeCell ref="L15:L16"/>
    <mergeCell ref="C19:D20"/>
    <mergeCell ref="C25:D26"/>
    <mergeCell ref="C21:C24"/>
    <mergeCell ref="D21:D22"/>
    <mergeCell ref="F11:F12"/>
    <mergeCell ref="G11:G12"/>
    <mergeCell ref="H11:H12"/>
    <mergeCell ref="E13:E14"/>
    <mergeCell ref="E15:E16"/>
    <mergeCell ref="E21:E22"/>
    <mergeCell ref="E23:E24"/>
    <mergeCell ref="F21:F22"/>
    <mergeCell ref="F23:F24"/>
    <mergeCell ref="G21:G22"/>
    <mergeCell ref="G23:G24"/>
    <mergeCell ref="H21:H22"/>
    <mergeCell ref="H23:H24"/>
    <mergeCell ref="D23:D24"/>
    <mergeCell ref="C52:D53"/>
    <mergeCell ref="C54:D57"/>
    <mergeCell ref="C36:D36"/>
    <mergeCell ref="C41:D44"/>
    <mergeCell ref="C45:D45"/>
    <mergeCell ref="C34:D35"/>
    <mergeCell ref="C46:D47"/>
    <mergeCell ref="C37:D37"/>
    <mergeCell ref="C27:D30"/>
    <mergeCell ref="C49:D51"/>
    <mergeCell ref="B2:D3"/>
    <mergeCell ref="E2:M2"/>
    <mergeCell ref="E4:E6"/>
    <mergeCell ref="F4:F6"/>
    <mergeCell ref="G4:G6"/>
    <mergeCell ref="H4:H6"/>
    <mergeCell ref="I4:I6"/>
    <mergeCell ref="J4:J6"/>
    <mergeCell ref="K4:K6"/>
    <mergeCell ref="L4:L6"/>
    <mergeCell ref="M4:M6"/>
    <mergeCell ref="V2:V3"/>
    <mergeCell ref="H52:H53"/>
    <mergeCell ref="I52:I53"/>
    <mergeCell ref="J52:J53"/>
    <mergeCell ref="K52:K53"/>
    <mergeCell ref="G52:G53"/>
    <mergeCell ref="E25:E26"/>
    <mergeCell ref="F25:F26"/>
    <mergeCell ref="G25:G26"/>
    <mergeCell ref="H25:H26"/>
    <mergeCell ref="L52:L53"/>
    <mergeCell ref="E34:E35"/>
    <mergeCell ref="F34:F35"/>
    <mergeCell ref="G34:G35"/>
    <mergeCell ref="H34:H35"/>
    <mergeCell ref="N4:N6"/>
    <mergeCell ref="M52:M53"/>
    <mergeCell ref="N52:N53"/>
    <mergeCell ref="E52:E53"/>
    <mergeCell ref="E11:E12"/>
    <mergeCell ref="E17:E18"/>
    <mergeCell ref="F13:F14"/>
    <mergeCell ref="F15:F16"/>
    <mergeCell ref="F17:F18"/>
    <mergeCell ref="F52:F53"/>
    <mergeCell ref="O2:S2"/>
    <mergeCell ref="I34:I35"/>
    <mergeCell ref="J34:J35"/>
    <mergeCell ref="E19:E20"/>
    <mergeCell ref="F19:F20"/>
    <mergeCell ref="G19:G20"/>
    <mergeCell ref="H19:H20"/>
    <mergeCell ref="T2:U2"/>
    <mergeCell ref="G13:G14"/>
    <mergeCell ref="G15:G16"/>
    <mergeCell ref="G17:G18"/>
    <mergeCell ref="H13:H14"/>
    <mergeCell ref="H15:H16"/>
    <mergeCell ref="H17:H18"/>
    <mergeCell ref="M9:M10"/>
    <mergeCell ref="E9:E10"/>
    <mergeCell ref="F9:F10"/>
    <mergeCell ref="G9:G10"/>
    <mergeCell ref="H9:H10"/>
    <mergeCell ref="L17:L18"/>
    <mergeCell ref="I13:I14"/>
    <mergeCell ref="I15:I16"/>
    <mergeCell ref="I17:I18"/>
  </mergeCells>
  <phoneticPr fontId="1"/>
  <pageMargins left="0.55118110236220474" right="0.55118110236220474" top="0.78740157480314965" bottom="0.39370078740157483" header="0.51181102362204722" footer="0.51181102362204722"/>
  <pageSetup paperSize="8" scale="91" orientation="landscape" r:id="rId1"/>
  <headerFooter alignWithMargins="0">
    <oddHeader>&amp;R南アルプス市商工会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収入（本則課税）</vt:lpstr>
      <vt:lpstr>収入 (簡易課税)</vt:lpstr>
      <vt:lpstr>経費</vt:lpstr>
      <vt:lpstr>経費!Print_Area</vt:lpstr>
    </vt:vector>
  </TitlesOfParts>
  <Company>田富玉穂商工会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alps112</cp:lastModifiedBy>
  <cp:lastPrinted>2020-01-23T01:48:23Z</cp:lastPrinted>
  <dcterms:created xsi:type="dcterms:W3CDTF">2001-05-22T04:44:59Z</dcterms:created>
  <dcterms:modified xsi:type="dcterms:W3CDTF">2020-02-04T06:55:06Z</dcterms:modified>
</cp:coreProperties>
</file>